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-45" yWindow="5205" windowWidth="20730" windowHeight="5505" tabRatio="720"/>
  </bookViews>
  <sheets>
    <sheet name="PORTADA" sheetId="4" r:id="rId1"/>
    <sheet name="ACTIVIDADE" sheetId="3" r:id="rId2"/>
    <sheet name="CONSUMO" sheetId="5" r:id="rId3"/>
    <sheet name="ILU INICIAL" sheetId="2" r:id="rId4"/>
    <sheet name="Interna01" sheetId="8" state="hidden" r:id="rId5"/>
    <sheet name="ILU FINAL" sheetId="9" r:id="rId6"/>
    <sheet name="CALIDADE" sheetId="10" r:id="rId7"/>
    <sheet name="ORZAMENTO PROXECTADO" sheetId="12" r:id="rId8"/>
    <sheet name="ORZAMENTO DE REFERENCIA" sheetId="14" r:id="rId9"/>
    <sheet name="RESUMO" sheetId="13" r:id="rId10"/>
  </sheets>
  <definedNames>
    <definedName name="acendido">#REF!</definedName>
    <definedName name="ACTIVA">CONSUMO!$BF$59</definedName>
    <definedName name="actividad">'ILU INICIAL'!$E$212:$E$234</definedName>
    <definedName name="_xlnm.Print_Area" localSheetId="1">ACTIVIDADE!$A$1:$AL$64</definedName>
    <definedName name="_xlnm.Print_Area" localSheetId="6">CALIDADE!$A$1:$N$83</definedName>
    <definedName name="_xlnm.Print_Area" localSheetId="2">CONSUMO!$A$1:$AH$43</definedName>
    <definedName name="_xlnm.Print_Area" localSheetId="5">'ILU FINAL'!$A$3:$R$87</definedName>
    <definedName name="_xlnm.Print_Area" localSheetId="3">'ILU INICIAL'!$A$1:$P$89</definedName>
    <definedName name="_xlnm.Print_Area" localSheetId="8">'ORZAMENTO DE REFERENCIA'!$A$1:$G$84</definedName>
    <definedName name="_xlnm.Print_Area" localSheetId="7">'ORZAMENTO PROXECTADO'!$A$1:$G$84</definedName>
    <definedName name="_xlnm.Print_Area" localSheetId="0">PORTADA!$B$1:$AI$46</definedName>
    <definedName name="_xlnm.Print_Area" localSheetId="9">RESUMO!$A$1:$AE$52</definedName>
    <definedName name="concello">PORTADA!$BM$64:$BM$156</definedName>
    <definedName name="CONSUMO">CONSUMO!$BF$64</definedName>
    <definedName name="Esixencias">#REF!</definedName>
    <definedName name="normahe3">#REF!</definedName>
    <definedName name="potencia">'ILU INICIAL'!$F$236:$F$245</definedName>
    <definedName name="provincia">PORTADA!$BH$64:$BH$67</definedName>
    <definedName name="sector">ACTIVIDADE!#REF!</definedName>
    <definedName name="SiNon">'ILU INICIAL'!$D$216:$D$217</definedName>
    <definedName name="tablaactividad">'ILU INICIAL'!$E$249:$E$317</definedName>
    <definedName name="usos">'ILU INICIAL'!$E$236:$E$245</definedName>
    <definedName name="veei">'ILU INICIAL'!$F$212:$F$234</definedName>
  </definedNames>
  <calcPr calcId="145621"/>
</workbook>
</file>

<file path=xl/calcChain.xml><?xml version="1.0" encoding="utf-8"?>
<calcChain xmlns="http://schemas.openxmlformats.org/spreadsheetml/2006/main">
  <c r="B8" i="14" l="1"/>
  <c r="B12" i="14"/>
  <c r="B16" i="14"/>
  <c r="B20" i="14"/>
  <c r="B24" i="14"/>
  <c r="B28" i="14"/>
  <c r="B32" i="14"/>
  <c r="B36" i="14"/>
  <c r="B40" i="14"/>
  <c r="B44" i="14"/>
  <c r="B48" i="14"/>
  <c r="B52" i="14"/>
  <c r="B56" i="14"/>
  <c r="B60" i="14"/>
  <c r="B64" i="14"/>
  <c r="B68" i="14"/>
  <c r="B72" i="14"/>
  <c r="B76" i="14"/>
  <c r="B80" i="14"/>
  <c r="B4" i="14"/>
  <c r="B8" i="12"/>
  <c r="B12" i="12"/>
  <c r="B16" i="12"/>
  <c r="B20" i="12"/>
  <c r="B24" i="12"/>
  <c r="B28" i="12"/>
  <c r="B32" i="12"/>
  <c r="B36" i="12"/>
  <c r="B40" i="12"/>
  <c r="B44" i="12"/>
  <c r="B48" i="12"/>
  <c r="B52" i="12"/>
  <c r="B56" i="12"/>
  <c r="B60" i="12"/>
  <c r="B64" i="12"/>
  <c r="B68" i="12"/>
  <c r="B72" i="12"/>
  <c r="B76" i="12"/>
  <c r="B80" i="12"/>
  <c r="B4" i="12"/>
  <c r="B4" i="10"/>
  <c r="W21" i="13" l="1"/>
  <c r="W20" i="13"/>
  <c r="AE40" i="5" l="1"/>
  <c r="AE27" i="5"/>
  <c r="AE28" i="5"/>
  <c r="AE29" i="5"/>
  <c r="AE30" i="5"/>
  <c r="AE31" i="5"/>
  <c r="AE32" i="5"/>
  <c r="AE33" i="5"/>
  <c r="AE34" i="5"/>
  <c r="AE35" i="5"/>
  <c r="AE36" i="5"/>
  <c r="AE37" i="5"/>
  <c r="AE38" i="5"/>
  <c r="AE39" i="5"/>
  <c r="AE26" i="5"/>
  <c r="AA40" i="5"/>
  <c r="X27" i="5"/>
  <c r="X28" i="5"/>
  <c r="X29" i="5"/>
  <c r="X30" i="5"/>
  <c r="X31" i="5"/>
  <c r="X32" i="5"/>
  <c r="X33" i="5"/>
  <c r="X34" i="5"/>
  <c r="X35" i="5"/>
  <c r="X36" i="5"/>
  <c r="X37" i="5"/>
  <c r="X38" i="5"/>
  <c r="X39" i="5"/>
  <c r="X26" i="5"/>
  <c r="X40" i="5" l="1"/>
  <c r="AC8" i="5"/>
  <c r="AC9" i="5"/>
  <c r="AC10" i="5"/>
  <c r="AC11" i="5"/>
  <c r="AC12" i="5"/>
  <c r="AC13" i="5"/>
  <c r="AC14" i="5"/>
  <c r="AC15" i="5"/>
  <c r="AC16" i="5"/>
  <c r="AC17" i="5"/>
  <c r="AC18" i="5"/>
  <c r="AC19" i="5"/>
  <c r="AC20" i="5"/>
  <c r="AC7" i="5"/>
  <c r="B8" i="10" l="1"/>
  <c r="B12" i="10"/>
  <c r="B16" i="10"/>
  <c r="B20" i="10"/>
  <c r="B24" i="10"/>
  <c r="B28" i="10"/>
  <c r="B32" i="10"/>
  <c r="B36" i="10"/>
  <c r="B40" i="10"/>
  <c r="B44" i="10"/>
  <c r="B48" i="10"/>
  <c r="B52" i="10"/>
  <c r="B56" i="10"/>
  <c r="B60" i="10"/>
  <c r="B64" i="10"/>
  <c r="B68" i="10"/>
  <c r="B72" i="10"/>
  <c r="B76" i="10"/>
  <c r="B80" i="10"/>
  <c r="B10" i="9"/>
  <c r="B14" i="9"/>
  <c r="B18" i="9"/>
  <c r="B22" i="9"/>
  <c r="B26" i="9"/>
  <c r="B30" i="9"/>
  <c r="B34" i="9"/>
  <c r="B38" i="9"/>
  <c r="B42" i="9"/>
  <c r="B46" i="9"/>
  <c r="B50" i="9"/>
  <c r="B54" i="9"/>
  <c r="B58" i="9"/>
  <c r="B62" i="9"/>
  <c r="B66" i="9"/>
  <c r="B70" i="9"/>
  <c r="B74" i="9"/>
  <c r="B78" i="9"/>
  <c r="B82" i="9"/>
  <c r="B6" i="9"/>
  <c r="I10" i="9" l="1"/>
  <c r="I14" i="9"/>
  <c r="I18" i="9"/>
  <c r="I22" i="9"/>
  <c r="I26" i="9"/>
  <c r="I30" i="9"/>
  <c r="I34" i="9"/>
  <c r="I38" i="9"/>
  <c r="I42" i="9"/>
  <c r="I46" i="9"/>
  <c r="I50" i="9"/>
  <c r="I54" i="9"/>
  <c r="I58" i="9"/>
  <c r="I62" i="9"/>
  <c r="I66" i="9"/>
  <c r="I70" i="9"/>
  <c r="I74" i="9"/>
  <c r="I78" i="9"/>
  <c r="I82" i="9"/>
  <c r="I6" i="9"/>
  <c r="J13" i="2"/>
  <c r="J17" i="2"/>
  <c r="J21" i="2"/>
  <c r="J25" i="2"/>
  <c r="J29" i="2"/>
  <c r="J33" i="2"/>
  <c r="J37" i="2"/>
  <c r="J41" i="2"/>
  <c r="J45" i="2"/>
  <c r="J49" i="2"/>
  <c r="J53" i="2"/>
  <c r="J57" i="2"/>
  <c r="J61" i="2"/>
  <c r="J65" i="2"/>
  <c r="J69" i="2"/>
  <c r="J73" i="2"/>
  <c r="J77" i="2"/>
  <c r="J81" i="2"/>
  <c r="J85" i="2"/>
  <c r="J9" i="2"/>
  <c r="Q14" i="9" l="1"/>
  <c r="Q18" i="9"/>
  <c r="Q22" i="9"/>
  <c r="Q26" i="9"/>
  <c r="Q30" i="9"/>
  <c r="Q34" i="9"/>
  <c r="Q38" i="9"/>
  <c r="Q42" i="9"/>
  <c r="Q46" i="9"/>
  <c r="Q50" i="9"/>
  <c r="Q54" i="9"/>
  <c r="Q58" i="9"/>
  <c r="Q62" i="9"/>
  <c r="Q66" i="9"/>
  <c r="Q70" i="9"/>
  <c r="Q74" i="9"/>
  <c r="Q78" i="9"/>
  <c r="Q82" i="9"/>
  <c r="P10" i="9"/>
  <c r="P14" i="9"/>
  <c r="P18" i="9"/>
  <c r="P22" i="9"/>
  <c r="P26" i="9"/>
  <c r="P30" i="9"/>
  <c r="P34" i="9"/>
  <c r="P38" i="9"/>
  <c r="P42" i="9"/>
  <c r="P46" i="9"/>
  <c r="P50" i="9"/>
  <c r="P54" i="9"/>
  <c r="P58" i="9"/>
  <c r="P62" i="9"/>
  <c r="P66" i="9"/>
  <c r="P70" i="9"/>
  <c r="P74" i="9"/>
  <c r="P78" i="9"/>
  <c r="P82" i="9"/>
  <c r="P6" i="9" l="1"/>
  <c r="I86" i="9"/>
  <c r="J89" i="2" l="1"/>
  <c r="F84" i="14" l="1"/>
  <c r="E84" i="14"/>
  <c r="D84" i="14"/>
  <c r="BP80" i="14"/>
  <c r="BP76" i="14"/>
  <c r="BP72" i="14"/>
  <c r="BP68" i="14"/>
  <c r="BP64" i="14"/>
  <c r="BP60" i="14"/>
  <c r="BP56" i="14"/>
  <c r="BT52" i="14"/>
  <c r="BP48" i="14"/>
  <c r="BP44" i="14"/>
  <c r="BP40" i="14"/>
  <c r="BP32" i="14"/>
  <c r="BP28" i="14"/>
  <c r="BP24" i="14"/>
  <c r="BP20" i="14"/>
  <c r="G18" i="14"/>
  <c r="BQ12" i="14"/>
  <c r="BM8" i="14"/>
  <c r="BQ4" i="14"/>
  <c r="BO12" i="14" l="1"/>
  <c r="BO4" i="14"/>
  <c r="BH80" i="14"/>
  <c r="BH48" i="14"/>
  <c r="BO8" i="14"/>
  <c r="BH32" i="14"/>
  <c r="G11" i="14"/>
  <c r="BG8" i="14"/>
  <c r="BP16" i="14"/>
  <c r="BH64" i="14"/>
  <c r="BH16" i="14"/>
  <c r="BK8" i="14"/>
  <c r="G7" i="14"/>
  <c r="BG12" i="14"/>
  <c r="G15" i="14"/>
  <c r="BS4" i="14"/>
  <c r="BG4" i="14"/>
  <c r="BK4" i="14"/>
  <c r="BL4" i="14" s="1"/>
  <c r="BS8" i="14"/>
  <c r="BK12" i="14"/>
  <c r="BS12" i="14"/>
  <c r="G39" i="14"/>
  <c r="BS36" i="14"/>
  <c r="BO36" i="14"/>
  <c r="BK36" i="14"/>
  <c r="BG36" i="14"/>
  <c r="G38" i="14"/>
  <c r="BR36" i="14"/>
  <c r="BN36" i="14"/>
  <c r="BJ36" i="14"/>
  <c r="BF36" i="14"/>
  <c r="G37" i="14"/>
  <c r="BQ36" i="14"/>
  <c r="BM36" i="14"/>
  <c r="BI36" i="14"/>
  <c r="G36" i="14"/>
  <c r="BH4" i="14"/>
  <c r="BT4" i="14"/>
  <c r="BH8" i="14"/>
  <c r="BL12" i="14"/>
  <c r="BP12" i="14"/>
  <c r="BT12" i="14"/>
  <c r="G27" i="14"/>
  <c r="BS24" i="14"/>
  <c r="BO24" i="14"/>
  <c r="BK24" i="14"/>
  <c r="BG24" i="14"/>
  <c r="G26" i="14"/>
  <c r="BR24" i="14"/>
  <c r="BN24" i="14"/>
  <c r="BJ24" i="14"/>
  <c r="BF24" i="14"/>
  <c r="G25" i="14"/>
  <c r="BQ24" i="14"/>
  <c r="BM24" i="14"/>
  <c r="BI24" i="14"/>
  <c r="G24" i="14"/>
  <c r="BT24" i="14"/>
  <c r="BH36" i="14"/>
  <c r="BT40" i="14"/>
  <c r="BH52" i="14"/>
  <c r="BT56" i="14"/>
  <c r="G75" i="14"/>
  <c r="BS72" i="14"/>
  <c r="BO72" i="14"/>
  <c r="BK72" i="14"/>
  <c r="BL72" i="14" s="1"/>
  <c r="BG72" i="14"/>
  <c r="G74" i="14"/>
  <c r="BR72" i="14"/>
  <c r="BN72" i="14"/>
  <c r="BJ72" i="14"/>
  <c r="BF72" i="14"/>
  <c r="G73" i="14"/>
  <c r="BQ72" i="14"/>
  <c r="BM72" i="14"/>
  <c r="BI72" i="14"/>
  <c r="G72" i="14"/>
  <c r="BI4" i="14"/>
  <c r="G5" i="14"/>
  <c r="G8" i="14"/>
  <c r="BI8" i="14"/>
  <c r="BQ8" i="14"/>
  <c r="G9" i="14"/>
  <c r="BI12" i="14"/>
  <c r="BM12" i="14"/>
  <c r="G13" i="14"/>
  <c r="BF16" i="14"/>
  <c r="G31" i="14"/>
  <c r="BS28" i="14"/>
  <c r="BO28" i="14"/>
  <c r="BK28" i="14"/>
  <c r="BL28" i="14" s="1"/>
  <c r="BG28" i="14"/>
  <c r="G30" i="14"/>
  <c r="BR28" i="14"/>
  <c r="BN28" i="14"/>
  <c r="BJ28" i="14"/>
  <c r="BF28" i="14"/>
  <c r="G29" i="14"/>
  <c r="BQ28" i="14"/>
  <c r="BM28" i="14"/>
  <c r="BI28" i="14"/>
  <c r="G28" i="14"/>
  <c r="BH40" i="14"/>
  <c r="G47" i="14"/>
  <c r="BS44" i="14"/>
  <c r="BO44" i="14"/>
  <c r="BK44" i="14"/>
  <c r="BL44" i="14" s="1"/>
  <c r="BG44" i="14"/>
  <c r="G46" i="14"/>
  <c r="BR44" i="14"/>
  <c r="BN44" i="14"/>
  <c r="BJ44" i="14"/>
  <c r="BF44" i="14"/>
  <c r="G45" i="14"/>
  <c r="BQ44" i="14"/>
  <c r="BM44" i="14"/>
  <c r="BI44" i="14"/>
  <c r="G44" i="14"/>
  <c r="BH56" i="14"/>
  <c r="G63" i="14"/>
  <c r="BS60" i="14"/>
  <c r="BO60" i="14"/>
  <c r="BK60" i="14"/>
  <c r="BL60" i="14" s="1"/>
  <c r="BG60" i="14"/>
  <c r="G62" i="14"/>
  <c r="BR60" i="14"/>
  <c r="BN60" i="14"/>
  <c r="BJ60" i="14"/>
  <c r="BF60" i="14"/>
  <c r="G61" i="14"/>
  <c r="BQ60" i="14"/>
  <c r="BM60" i="14"/>
  <c r="BI60" i="14"/>
  <c r="G60" i="14"/>
  <c r="BT60" i="14"/>
  <c r="BH72" i="14"/>
  <c r="G79" i="14"/>
  <c r="BS76" i="14"/>
  <c r="BO76" i="14"/>
  <c r="BK76" i="14"/>
  <c r="BL76" i="14" s="1"/>
  <c r="BG76" i="14"/>
  <c r="G78" i="14"/>
  <c r="BR76" i="14"/>
  <c r="BN76" i="14"/>
  <c r="BJ76" i="14"/>
  <c r="BF76" i="14"/>
  <c r="G77" i="14"/>
  <c r="BQ76" i="14"/>
  <c r="BM76" i="14"/>
  <c r="BI76" i="14"/>
  <c r="G76" i="14"/>
  <c r="BT76" i="14"/>
  <c r="BF4" i="14"/>
  <c r="BJ4" i="14"/>
  <c r="BN4" i="14"/>
  <c r="BR4" i="14"/>
  <c r="G6" i="14"/>
  <c r="BF8" i="14"/>
  <c r="BJ8" i="14"/>
  <c r="BN8" i="14"/>
  <c r="BR8" i="14"/>
  <c r="G10" i="14"/>
  <c r="BF12" i="14"/>
  <c r="BJ12" i="14"/>
  <c r="BN12" i="14"/>
  <c r="BR12" i="14"/>
  <c r="G14" i="14"/>
  <c r="BG16" i="14"/>
  <c r="BN16" i="14"/>
  <c r="BL24" i="14"/>
  <c r="BH28" i="14"/>
  <c r="G35" i="14"/>
  <c r="BS32" i="14"/>
  <c r="BO32" i="14"/>
  <c r="BK32" i="14"/>
  <c r="BL32" i="14" s="1"/>
  <c r="BG32" i="14"/>
  <c r="G34" i="14"/>
  <c r="BR32" i="14"/>
  <c r="BN32" i="14"/>
  <c r="BJ32" i="14"/>
  <c r="BF32" i="14"/>
  <c r="G33" i="14"/>
  <c r="BQ32" i="14"/>
  <c r="BM32" i="14"/>
  <c r="BI32" i="14"/>
  <c r="G32" i="14"/>
  <c r="BT32" i="14"/>
  <c r="BP36" i="14"/>
  <c r="BH44" i="14"/>
  <c r="G51" i="14"/>
  <c r="BS48" i="14"/>
  <c r="BO48" i="14"/>
  <c r="BK48" i="14"/>
  <c r="BL48" i="14" s="1"/>
  <c r="BG48" i="14"/>
  <c r="G50" i="14"/>
  <c r="BR48" i="14"/>
  <c r="BN48" i="14"/>
  <c r="BJ48" i="14"/>
  <c r="BF48" i="14"/>
  <c r="G49" i="14"/>
  <c r="BQ48" i="14"/>
  <c r="BM48" i="14"/>
  <c r="BI48" i="14"/>
  <c r="G48" i="14"/>
  <c r="BT48" i="14"/>
  <c r="BP52" i="14"/>
  <c r="BH60" i="14"/>
  <c r="G67" i="14"/>
  <c r="BS64" i="14"/>
  <c r="BO64" i="14"/>
  <c r="BK64" i="14"/>
  <c r="BL64" i="14" s="1"/>
  <c r="BG64" i="14"/>
  <c r="G66" i="14"/>
  <c r="BR64" i="14"/>
  <c r="BN64" i="14"/>
  <c r="BJ64" i="14"/>
  <c r="BF64" i="14"/>
  <c r="G65" i="14"/>
  <c r="BQ64" i="14"/>
  <c r="BM64" i="14"/>
  <c r="BI64" i="14"/>
  <c r="G64" i="14"/>
  <c r="BT64" i="14"/>
  <c r="BH76" i="14"/>
  <c r="G83" i="14"/>
  <c r="BS80" i="14"/>
  <c r="BO80" i="14"/>
  <c r="BK80" i="14"/>
  <c r="BL80" i="14" s="1"/>
  <c r="BG80" i="14"/>
  <c r="G82" i="14"/>
  <c r="BR80" i="14"/>
  <c r="BN80" i="14"/>
  <c r="BJ80" i="14"/>
  <c r="BF80" i="14"/>
  <c r="G81" i="14"/>
  <c r="BQ80" i="14"/>
  <c r="BM80" i="14"/>
  <c r="BI80" i="14"/>
  <c r="G80" i="14"/>
  <c r="BT80" i="14"/>
  <c r="G23" i="14"/>
  <c r="BS20" i="14"/>
  <c r="BO20" i="14"/>
  <c r="BK20" i="14"/>
  <c r="BL20" i="14" s="1"/>
  <c r="BG20" i="14"/>
  <c r="G22" i="14"/>
  <c r="BR20" i="14"/>
  <c r="BN20" i="14"/>
  <c r="BJ20" i="14"/>
  <c r="BF20" i="14"/>
  <c r="G21" i="14"/>
  <c r="BQ20" i="14"/>
  <c r="BM20" i="14"/>
  <c r="BI20" i="14"/>
  <c r="G20" i="14"/>
  <c r="BT36" i="14"/>
  <c r="G71" i="14"/>
  <c r="BS68" i="14"/>
  <c r="BO68" i="14"/>
  <c r="BK68" i="14"/>
  <c r="BL68" i="14" s="1"/>
  <c r="BG68" i="14"/>
  <c r="G70" i="14"/>
  <c r="BR68" i="14"/>
  <c r="BN68" i="14"/>
  <c r="BJ68" i="14"/>
  <c r="BF68" i="14"/>
  <c r="G69" i="14"/>
  <c r="BQ68" i="14"/>
  <c r="BM68" i="14"/>
  <c r="BI68" i="14"/>
  <c r="G68" i="14"/>
  <c r="BT68" i="14"/>
  <c r="G55" i="14"/>
  <c r="BS52" i="14"/>
  <c r="BO52" i="14"/>
  <c r="BK52" i="14"/>
  <c r="BL52" i="14" s="1"/>
  <c r="BG52" i="14"/>
  <c r="G54" i="14"/>
  <c r="BR52" i="14"/>
  <c r="BN52" i="14"/>
  <c r="BJ52" i="14"/>
  <c r="BF52" i="14"/>
  <c r="G53" i="14"/>
  <c r="BQ52" i="14"/>
  <c r="BM52" i="14"/>
  <c r="BI52" i="14"/>
  <c r="G52" i="14"/>
  <c r="BP4" i="14"/>
  <c r="BP8" i="14"/>
  <c r="BH12" i="14"/>
  <c r="G43" i="14"/>
  <c r="BS40" i="14"/>
  <c r="BO40" i="14"/>
  <c r="BK40" i="14"/>
  <c r="BL40" i="14" s="1"/>
  <c r="BG40" i="14"/>
  <c r="G42" i="14"/>
  <c r="BR40" i="14"/>
  <c r="BN40" i="14"/>
  <c r="BJ40" i="14"/>
  <c r="BF40" i="14"/>
  <c r="G41" i="14"/>
  <c r="BQ40" i="14"/>
  <c r="BM40" i="14"/>
  <c r="BI40" i="14"/>
  <c r="G40" i="14"/>
  <c r="BT20" i="14"/>
  <c r="BL8" i="14"/>
  <c r="BT8" i="14"/>
  <c r="G19" i="14"/>
  <c r="BS16" i="14"/>
  <c r="BO16" i="14"/>
  <c r="BK16" i="14"/>
  <c r="BL16" i="14" s="1"/>
  <c r="G17" i="14"/>
  <c r="BQ16" i="14"/>
  <c r="BM16" i="14"/>
  <c r="BI16" i="14"/>
  <c r="G16" i="14"/>
  <c r="BJ16" i="14"/>
  <c r="BR16" i="14"/>
  <c r="BH20" i="14"/>
  <c r="G59" i="14"/>
  <c r="BS56" i="14"/>
  <c r="BO56" i="14"/>
  <c r="BK56" i="14"/>
  <c r="BL56" i="14" s="1"/>
  <c r="BG56" i="14"/>
  <c r="G58" i="14"/>
  <c r="BR56" i="14"/>
  <c r="BN56" i="14"/>
  <c r="BJ56" i="14"/>
  <c r="BF56" i="14"/>
  <c r="G57" i="14"/>
  <c r="BQ56" i="14"/>
  <c r="BM56" i="14"/>
  <c r="BI56" i="14"/>
  <c r="G56" i="14"/>
  <c r="BH68" i="14"/>
  <c r="BT72" i="14"/>
  <c r="G4" i="14"/>
  <c r="BM4" i="14"/>
  <c r="G12" i="14"/>
  <c r="BT16" i="14"/>
  <c r="BH24" i="14"/>
  <c r="BT28" i="14"/>
  <c r="BL36" i="14"/>
  <c r="BT44" i="14"/>
  <c r="L86" i="9"/>
  <c r="M89" i="2"/>
  <c r="F89" i="2"/>
  <c r="G84" i="14" l="1"/>
  <c r="Q37" i="13" s="1"/>
  <c r="S30" i="13"/>
  <c r="S29" i="13"/>
  <c r="S31" i="13" l="1"/>
  <c r="S32" i="13" s="1"/>
  <c r="W21" i="5"/>
  <c r="E84" i="12"/>
  <c r="F84" i="12"/>
  <c r="D84" i="12"/>
  <c r="BG12" i="12"/>
  <c r="BO16" i="12"/>
  <c r="G21" i="12"/>
  <c r="BI24" i="12"/>
  <c r="G29" i="12"/>
  <c r="G34" i="12"/>
  <c r="BT36" i="12"/>
  <c r="BI40" i="12"/>
  <c r="BT44" i="12"/>
  <c r="G51" i="12"/>
  <c r="BT52" i="12"/>
  <c r="BP56" i="12"/>
  <c r="G61" i="12"/>
  <c r="BT64" i="12"/>
  <c r="G70" i="12"/>
  <c r="BQ72" i="12"/>
  <c r="G78" i="12"/>
  <c r="G82" i="12"/>
  <c r="BT4" i="12"/>
  <c r="L8" i="10"/>
  <c r="M8" i="10"/>
  <c r="N8" i="10"/>
  <c r="L12" i="10"/>
  <c r="M12" i="10"/>
  <c r="N12" i="10"/>
  <c r="L16" i="10"/>
  <c r="M16" i="10"/>
  <c r="N16" i="10"/>
  <c r="L20" i="10"/>
  <c r="M20" i="10"/>
  <c r="N20" i="10"/>
  <c r="L24" i="10"/>
  <c r="M24" i="10"/>
  <c r="N24" i="10"/>
  <c r="L28" i="10"/>
  <c r="M28" i="10"/>
  <c r="N28" i="10"/>
  <c r="L32" i="10"/>
  <c r="M32" i="10"/>
  <c r="N32" i="10"/>
  <c r="L36" i="10"/>
  <c r="M36" i="10"/>
  <c r="N36" i="10"/>
  <c r="L40" i="10"/>
  <c r="M40" i="10"/>
  <c r="N40" i="10"/>
  <c r="L44" i="10"/>
  <c r="M44" i="10"/>
  <c r="N44" i="10"/>
  <c r="L48" i="10"/>
  <c r="M48" i="10"/>
  <c r="N48" i="10"/>
  <c r="L52" i="10"/>
  <c r="M52" i="10"/>
  <c r="N52" i="10"/>
  <c r="L56" i="10"/>
  <c r="M56" i="10"/>
  <c r="N56" i="10"/>
  <c r="L60" i="10"/>
  <c r="M60" i="10"/>
  <c r="N60" i="10"/>
  <c r="L64" i="10"/>
  <c r="M64" i="10"/>
  <c r="N64" i="10"/>
  <c r="L68" i="10"/>
  <c r="M68" i="10"/>
  <c r="N68" i="10"/>
  <c r="L72" i="10"/>
  <c r="M72" i="10"/>
  <c r="N72" i="10"/>
  <c r="L76" i="10"/>
  <c r="M76" i="10"/>
  <c r="N76" i="10"/>
  <c r="L80" i="10"/>
  <c r="M80" i="10"/>
  <c r="N80" i="10"/>
  <c r="M4" i="10"/>
  <c r="N4" i="10"/>
  <c r="L4" i="10"/>
  <c r="BK8" i="10"/>
  <c r="BW12" i="10"/>
  <c r="BU16" i="10"/>
  <c r="BU20" i="10"/>
  <c r="BW24" i="10"/>
  <c r="BU28" i="10"/>
  <c r="BV32" i="10"/>
  <c r="BV36" i="10"/>
  <c r="BQ40" i="10"/>
  <c r="BV44" i="10"/>
  <c r="BW48" i="10"/>
  <c r="BX52" i="10"/>
  <c r="BK56" i="10"/>
  <c r="BW60" i="10"/>
  <c r="BX64" i="10"/>
  <c r="BX68" i="10"/>
  <c r="BO72" i="10"/>
  <c r="BP72" i="10" s="1"/>
  <c r="BW76" i="10"/>
  <c r="BU80" i="10"/>
  <c r="BX4" i="10"/>
  <c r="H86" i="9"/>
  <c r="D86" i="9"/>
  <c r="I89" i="2"/>
  <c r="BP80" i="12"/>
  <c r="BQ68" i="12"/>
  <c r="BK68" i="12"/>
  <c r="BL68" i="12" s="1"/>
  <c r="BR64" i="12"/>
  <c r="BJ64" i="12"/>
  <c r="BQ52" i="12"/>
  <c r="BN52" i="12"/>
  <c r="G49" i="12"/>
  <c r="BI48" i="12"/>
  <c r="G38" i="12"/>
  <c r="G37" i="12"/>
  <c r="BM36" i="12"/>
  <c r="BJ36" i="12"/>
  <c r="BT32" i="12"/>
  <c r="BK32" i="12"/>
  <c r="BW80" i="10"/>
  <c r="BK80" i="10"/>
  <c r="BS68" i="10"/>
  <c r="BR68" i="10"/>
  <c r="BL68" i="10"/>
  <c r="BV64" i="10"/>
  <c r="BN64" i="10"/>
  <c r="BW52" i="10"/>
  <c r="BV52" i="10"/>
  <c r="BQ52" i="10"/>
  <c r="BN52" i="10"/>
  <c r="BU48" i="10"/>
  <c r="BM48" i="10"/>
  <c r="BU36" i="10"/>
  <c r="BT36" i="10"/>
  <c r="BN36" i="10"/>
  <c r="BL36" i="10"/>
  <c r="BX32" i="10"/>
  <c r="BT32" i="10"/>
  <c r="BL32" i="10"/>
  <c r="BV20" i="10"/>
  <c r="BT20" i="10"/>
  <c r="BN20" i="10"/>
  <c r="BM20" i="10"/>
  <c r="BW16" i="10"/>
  <c r="BS16" i="10"/>
  <c r="BT8" i="10"/>
  <c r="BS4" i="10"/>
  <c r="BQ4" i="10"/>
  <c r="BK4" i="10"/>
  <c r="BJ4" i="10"/>
  <c r="CA14" i="9"/>
  <c r="N18" i="9"/>
  <c r="O18" i="9" s="1"/>
  <c r="BZ22" i="9"/>
  <c r="BX30" i="9"/>
  <c r="BU38" i="9"/>
  <c r="M42" i="9"/>
  <c r="CA46" i="9"/>
  <c r="CB50" i="9"/>
  <c r="BU54" i="9"/>
  <c r="BY78" i="9"/>
  <c r="BR82" i="9"/>
  <c r="BW6" i="9"/>
  <c r="Q4" i="8"/>
  <c r="Q5" i="8"/>
  <c r="O9" i="2"/>
  <c r="P9" i="2" s="1"/>
  <c r="H4" i="8" s="1"/>
  <c r="N4" i="8"/>
  <c r="Q1203" i="8"/>
  <c r="P1203" i="8"/>
  <c r="O1203" i="8"/>
  <c r="Q1202" i="8"/>
  <c r="P1202" i="8"/>
  <c r="O1202" i="8"/>
  <c r="Q1201" i="8"/>
  <c r="P1201" i="8"/>
  <c r="O1201" i="8"/>
  <c r="AD1200" i="8"/>
  <c r="AC1200" i="8"/>
  <c r="AB1200" i="8"/>
  <c r="AA1200" i="8"/>
  <c r="Z1200" i="8"/>
  <c r="Y1200" i="8"/>
  <c r="X1200" i="8"/>
  <c r="W1200" i="8"/>
  <c r="V1200" i="8"/>
  <c r="U1200" i="8"/>
  <c r="T1200" i="8"/>
  <c r="S1200" i="8"/>
  <c r="R1200" i="8"/>
  <c r="Q1200" i="8"/>
  <c r="P1200" i="8"/>
  <c r="O1200" i="8"/>
  <c r="N1200" i="8"/>
  <c r="M1200" i="8"/>
  <c r="L1200" i="8"/>
  <c r="K1200" i="8"/>
  <c r="J1200" i="8"/>
  <c r="I1200" i="8"/>
  <c r="H1200" i="8"/>
  <c r="G1200" i="8"/>
  <c r="F1200" i="8"/>
  <c r="E1200" i="8"/>
  <c r="D1200" i="8"/>
  <c r="C1200" i="8"/>
  <c r="B1200" i="8"/>
  <c r="A1200" i="8"/>
  <c r="Q1199" i="8"/>
  <c r="P1199" i="8"/>
  <c r="O1199" i="8"/>
  <c r="Q1198" i="8"/>
  <c r="P1198" i="8"/>
  <c r="O1198" i="8"/>
  <c r="Q1197" i="8"/>
  <c r="P1197" i="8"/>
  <c r="O1197" i="8"/>
  <c r="AD1196" i="8"/>
  <c r="AC1196" i="8"/>
  <c r="AB1196" i="8"/>
  <c r="AA1196" i="8"/>
  <c r="Z1196" i="8"/>
  <c r="Y1196" i="8"/>
  <c r="X1196" i="8"/>
  <c r="W1196" i="8"/>
  <c r="V1196" i="8"/>
  <c r="U1196" i="8"/>
  <c r="T1196" i="8"/>
  <c r="S1196" i="8"/>
  <c r="R1196" i="8"/>
  <c r="Q1196" i="8"/>
  <c r="P1196" i="8"/>
  <c r="O1196" i="8"/>
  <c r="N1196" i="8"/>
  <c r="M1196" i="8"/>
  <c r="L1196" i="8"/>
  <c r="K1196" i="8"/>
  <c r="J1196" i="8"/>
  <c r="I1196" i="8"/>
  <c r="H1196" i="8"/>
  <c r="G1196" i="8"/>
  <c r="F1196" i="8"/>
  <c r="E1196" i="8"/>
  <c r="D1196" i="8"/>
  <c r="C1196" i="8"/>
  <c r="B1196" i="8"/>
  <c r="A1196" i="8"/>
  <c r="Q1195" i="8"/>
  <c r="P1195" i="8"/>
  <c r="O1195" i="8"/>
  <c r="Q1194" i="8"/>
  <c r="P1194" i="8"/>
  <c r="O1194" i="8"/>
  <c r="Q1193" i="8"/>
  <c r="P1193" i="8"/>
  <c r="O1193" i="8"/>
  <c r="AD1192" i="8"/>
  <c r="AC1192" i="8"/>
  <c r="AB1192" i="8"/>
  <c r="AA1192" i="8"/>
  <c r="Z1192" i="8"/>
  <c r="Y1192" i="8"/>
  <c r="X1192" i="8"/>
  <c r="W1192" i="8"/>
  <c r="V1192" i="8"/>
  <c r="U1192" i="8"/>
  <c r="T1192" i="8"/>
  <c r="S1192" i="8"/>
  <c r="R1192" i="8"/>
  <c r="Q1192" i="8"/>
  <c r="P1192" i="8"/>
  <c r="O1192" i="8"/>
  <c r="N1192" i="8"/>
  <c r="M1192" i="8"/>
  <c r="L1192" i="8"/>
  <c r="K1192" i="8"/>
  <c r="J1192" i="8"/>
  <c r="I1192" i="8"/>
  <c r="H1192" i="8"/>
  <c r="G1192" i="8"/>
  <c r="F1192" i="8"/>
  <c r="E1192" i="8"/>
  <c r="D1192" i="8"/>
  <c r="C1192" i="8"/>
  <c r="B1192" i="8"/>
  <c r="A1192" i="8"/>
  <c r="Q1191" i="8"/>
  <c r="P1191" i="8"/>
  <c r="O1191" i="8"/>
  <c r="Q1190" i="8"/>
  <c r="P1190" i="8"/>
  <c r="O1190" i="8"/>
  <c r="Q1189" i="8"/>
  <c r="P1189" i="8"/>
  <c r="O1189" i="8"/>
  <c r="AD1188" i="8"/>
  <c r="AC1188" i="8"/>
  <c r="AB1188" i="8"/>
  <c r="AA1188" i="8"/>
  <c r="Z1188" i="8"/>
  <c r="Y1188" i="8"/>
  <c r="X1188" i="8"/>
  <c r="W1188" i="8"/>
  <c r="V1188" i="8"/>
  <c r="U1188" i="8"/>
  <c r="T1188" i="8"/>
  <c r="S1188" i="8"/>
  <c r="R1188" i="8"/>
  <c r="Q1188" i="8"/>
  <c r="P1188" i="8"/>
  <c r="O1188" i="8"/>
  <c r="N1188" i="8"/>
  <c r="M1188" i="8"/>
  <c r="L1188" i="8"/>
  <c r="K1188" i="8"/>
  <c r="J1188" i="8"/>
  <c r="I1188" i="8"/>
  <c r="H1188" i="8"/>
  <c r="G1188" i="8"/>
  <c r="F1188" i="8"/>
  <c r="E1188" i="8"/>
  <c r="D1188" i="8"/>
  <c r="C1188" i="8"/>
  <c r="B1188" i="8"/>
  <c r="A1188" i="8"/>
  <c r="Q1187" i="8"/>
  <c r="P1187" i="8"/>
  <c r="O1187" i="8"/>
  <c r="Q1186" i="8"/>
  <c r="P1186" i="8"/>
  <c r="O1186" i="8"/>
  <c r="Q1185" i="8"/>
  <c r="P1185" i="8"/>
  <c r="O1185" i="8"/>
  <c r="AD1184" i="8"/>
  <c r="AC1184" i="8"/>
  <c r="AB1184" i="8"/>
  <c r="AA1184" i="8"/>
  <c r="Z1184" i="8"/>
  <c r="Y1184" i="8"/>
  <c r="X1184" i="8"/>
  <c r="W1184" i="8"/>
  <c r="V1184" i="8"/>
  <c r="U1184" i="8"/>
  <c r="T1184" i="8"/>
  <c r="S1184" i="8"/>
  <c r="R1184" i="8"/>
  <c r="Q1184" i="8"/>
  <c r="P1184" i="8"/>
  <c r="O1184" i="8"/>
  <c r="N1184" i="8"/>
  <c r="M1184" i="8"/>
  <c r="L1184" i="8"/>
  <c r="K1184" i="8"/>
  <c r="J1184" i="8"/>
  <c r="I1184" i="8"/>
  <c r="H1184" i="8"/>
  <c r="G1184" i="8"/>
  <c r="F1184" i="8"/>
  <c r="E1184" i="8"/>
  <c r="D1184" i="8"/>
  <c r="C1184" i="8"/>
  <c r="B1184" i="8"/>
  <c r="A1184" i="8"/>
  <c r="Q1183" i="8"/>
  <c r="P1183" i="8"/>
  <c r="O1183" i="8"/>
  <c r="Q1182" i="8"/>
  <c r="P1182" i="8"/>
  <c r="O1182" i="8"/>
  <c r="Q1181" i="8"/>
  <c r="P1181" i="8"/>
  <c r="O1181" i="8"/>
  <c r="AD1180" i="8"/>
  <c r="AC1180" i="8"/>
  <c r="AB1180" i="8"/>
  <c r="AA1180" i="8"/>
  <c r="Z1180" i="8"/>
  <c r="Y1180" i="8"/>
  <c r="X1180" i="8"/>
  <c r="W1180" i="8"/>
  <c r="V1180" i="8"/>
  <c r="U1180" i="8"/>
  <c r="T1180" i="8"/>
  <c r="S1180" i="8"/>
  <c r="R1180" i="8"/>
  <c r="Q1180" i="8"/>
  <c r="P1180" i="8"/>
  <c r="O1180" i="8"/>
  <c r="N1180" i="8"/>
  <c r="M1180" i="8"/>
  <c r="L1180" i="8"/>
  <c r="K1180" i="8"/>
  <c r="J1180" i="8"/>
  <c r="I1180" i="8"/>
  <c r="H1180" i="8"/>
  <c r="G1180" i="8"/>
  <c r="F1180" i="8"/>
  <c r="E1180" i="8"/>
  <c r="D1180" i="8"/>
  <c r="C1180" i="8"/>
  <c r="B1180" i="8"/>
  <c r="A1180" i="8"/>
  <c r="Q1179" i="8"/>
  <c r="P1179" i="8"/>
  <c r="O1179" i="8"/>
  <c r="Q1178" i="8"/>
  <c r="P1178" i="8"/>
  <c r="O1178" i="8"/>
  <c r="Q1177" i="8"/>
  <c r="P1177" i="8"/>
  <c r="O1177" i="8"/>
  <c r="AD1176" i="8"/>
  <c r="AC1176" i="8"/>
  <c r="AB1176" i="8"/>
  <c r="AA1176" i="8"/>
  <c r="Z1176" i="8"/>
  <c r="Y1176" i="8"/>
  <c r="X1176" i="8"/>
  <c r="W1176" i="8"/>
  <c r="V1176" i="8"/>
  <c r="U1176" i="8"/>
  <c r="T1176" i="8"/>
  <c r="S1176" i="8"/>
  <c r="R1176" i="8"/>
  <c r="Q1176" i="8"/>
  <c r="P1176" i="8"/>
  <c r="O1176" i="8"/>
  <c r="N1176" i="8"/>
  <c r="M1176" i="8"/>
  <c r="L1176" i="8"/>
  <c r="K1176" i="8"/>
  <c r="J1176" i="8"/>
  <c r="I1176" i="8"/>
  <c r="H1176" i="8"/>
  <c r="G1176" i="8"/>
  <c r="F1176" i="8"/>
  <c r="E1176" i="8"/>
  <c r="D1176" i="8"/>
  <c r="C1176" i="8"/>
  <c r="B1176" i="8"/>
  <c r="A1176" i="8"/>
  <c r="Q1175" i="8"/>
  <c r="P1175" i="8"/>
  <c r="O1175" i="8"/>
  <c r="Q1174" i="8"/>
  <c r="P1174" i="8"/>
  <c r="O1174" i="8"/>
  <c r="Q1173" i="8"/>
  <c r="P1173" i="8"/>
  <c r="O1173" i="8"/>
  <c r="AD1172" i="8"/>
  <c r="AC1172" i="8"/>
  <c r="AB1172" i="8"/>
  <c r="AA1172" i="8"/>
  <c r="Z1172" i="8"/>
  <c r="Y1172" i="8"/>
  <c r="X1172" i="8"/>
  <c r="W1172" i="8"/>
  <c r="V1172" i="8"/>
  <c r="U1172" i="8"/>
  <c r="T1172" i="8"/>
  <c r="S1172" i="8"/>
  <c r="R1172" i="8"/>
  <c r="Q1172" i="8"/>
  <c r="P1172" i="8"/>
  <c r="O1172" i="8"/>
  <c r="N1172" i="8"/>
  <c r="M1172" i="8"/>
  <c r="L1172" i="8"/>
  <c r="K1172" i="8"/>
  <c r="J1172" i="8"/>
  <c r="I1172" i="8"/>
  <c r="H1172" i="8"/>
  <c r="G1172" i="8"/>
  <c r="F1172" i="8"/>
  <c r="E1172" i="8"/>
  <c r="D1172" i="8"/>
  <c r="C1172" i="8"/>
  <c r="B1172" i="8"/>
  <c r="A1172" i="8"/>
  <c r="Q1171" i="8"/>
  <c r="P1171" i="8"/>
  <c r="O1171" i="8"/>
  <c r="Q1170" i="8"/>
  <c r="P1170" i="8"/>
  <c r="O1170" i="8"/>
  <c r="Q1169" i="8"/>
  <c r="P1169" i="8"/>
  <c r="O1169" i="8"/>
  <c r="AD1168" i="8"/>
  <c r="AC1168" i="8"/>
  <c r="AB1168" i="8"/>
  <c r="AA1168" i="8"/>
  <c r="Z1168" i="8"/>
  <c r="Y1168" i="8"/>
  <c r="X1168" i="8"/>
  <c r="W1168" i="8"/>
  <c r="V1168" i="8"/>
  <c r="U1168" i="8"/>
  <c r="T1168" i="8"/>
  <c r="S1168" i="8"/>
  <c r="R1168" i="8"/>
  <c r="Q1168" i="8"/>
  <c r="P1168" i="8"/>
  <c r="O1168" i="8"/>
  <c r="N1168" i="8"/>
  <c r="M1168" i="8"/>
  <c r="L1168" i="8"/>
  <c r="K1168" i="8"/>
  <c r="J1168" i="8"/>
  <c r="I1168" i="8"/>
  <c r="H1168" i="8"/>
  <c r="G1168" i="8"/>
  <c r="F1168" i="8"/>
  <c r="E1168" i="8"/>
  <c r="D1168" i="8"/>
  <c r="C1168" i="8"/>
  <c r="B1168" i="8"/>
  <c r="A1168" i="8"/>
  <c r="Q1167" i="8"/>
  <c r="P1167" i="8"/>
  <c r="O1167" i="8"/>
  <c r="Q1166" i="8"/>
  <c r="P1166" i="8"/>
  <c r="O1166" i="8"/>
  <c r="Q1165" i="8"/>
  <c r="P1165" i="8"/>
  <c r="O1165" i="8"/>
  <c r="AD1164" i="8"/>
  <c r="AC1164" i="8"/>
  <c r="AB1164" i="8"/>
  <c r="AA1164" i="8"/>
  <c r="Z1164" i="8"/>
  <c r="Y1164" i="8"/>
  <c r="X1164" i="8"/>
  <c r="W1164" i="8"/>
  <c r="V1164" i="8"/>
  <c r="U1164" i="8"/>
  <c r="T1164" i="8"/>
  <c r="S1164" i="8"/>
  <c r="R1164" i="8"/>
  <c r="Q1164" i="8"/>
  <c r="P1164" i="8"/>
  <c r="O1164" i="8"/>
  <c r="N1164" i="8"/>
  <c r="M1164" i="8"/>
  <c r="L1164" i="8"/>
  <c r="K1164" i="8"/>
  <c r="J1164" i="8"/>
  <c r="I1164" i="8"/>
  <c r="H1164" i="8"/>
  <c r="G1164" i="8"/>
  <c r="F1164" i="8"/>
  <c r="E1164" i="8"/>
  <c r="D1164" i="8"/>
  <c r="C1164" i="8"/>
  <c r="B1164" i="8"/>
  <c r="A1164" i="8"/>
  <c r="Q1163" i="8"/>
  <c r="P1163" i="8"/>
  <c r="O1163" i="8"/>
  <c r="Q1162" i="8"/>
  <c r="P1162" i="8"/>
  <c r="O1162" i="8"/>
  <c r="Q1161" i="8"/>
  <c r="P1161" i="8"/>
  <c r="O1161" i="8"/>
  <c r="AD1160" i="8"/>
  <c r="AC1160" i="8"/>
  <c r="AB1160" i="8"/>
  <c r="AA1160" i="8"/>
  <c r="Z1160" i="8"/>
  <c r="Y1160" i="8"/>
  <c r="X1160" i="8"/>
  <c r="W1160" i="8"/>
  <c r="V1160" i="8"/>
  <c r="U1160" i="8"/>
  <c r="T1160" i="8"/>
  <c r="S1160" i="8"/>
  <c r="R1160" i="8"/>
  <c r="Q1160" i="8"/>
  <c r="P1160" i="8"/>
  <c r="O1160" i="8"/>
  <c r="N1160" i="8"/>
  <c r="M1160" i="8"/>
  <c r="L1160" i="8"/>
  <c r="K1160" i="8"/>
  <c r="J1160" i="8"/>
  <c r="I1160" i="8"/>
  <c r="H1160" i="8"/>
  <c r="G1160" i="8"/>
  <c r="F1160" i="8"/>
  <c r="E1160" i="8"/>
  <c r="D1160" i="8"/>
  <c r="C1160" i="8"/>
  <c r="B1160" i="8"/>
  <c r="A1160" i="8"/>
  <c r="Q1159" i="8"/>
  <c r="P1159" i="8"/>
  <c r="O1159" i="8"/>
  <c r="Q1158" i="8"/>
  <c r="P1158" i="8"/>
  <c r="O1158" i="8"/>
  <c r="Q1157" i="8"/>
  <c r="P1157" i="8"/>
  <c r="O1157" i="8"/>
  <c r="AD1156" i="8"/>
  <c r="AC1156" i="8"/>
  <c r="AB1156" i="8"/>
  <c r="AA1156" i="8"/>
  <c r="Z1156" i="8"/>
  <c r="Y1156" i="8"/>
  <c r="X1156" i="8"/>
  <c r="W1156" i="8"/>
  <c r="V1156" i="8"/>
  <c r="U1156" i="8"/>
  <c r="T1156" i="8"/>
  <c r="S1156" i="8"/>
  <c r="R1156" i="8"/>
  <c r="Q1156" i="8"/>
  <c r="P1156" i="8"/>
  <c r="O1156" i="8"/>
  <c r="N1156" i="8"/>
  <c r="M1156" i="8"/>
  <c r="L1156" i="8"/>
  <c r="K1156" i="8"/>
  <c r="J1156" i="8"/>
  <c r="I1156" i="8"/>
  <c r="H1156" i="8"/>
  <c r="G1156" i="8"/>
  <c r="F1156" i="8"/>
  <c r="E1156" i="8"/>
  <c r="D1156" i="8"/>
  <c r="C1156" i="8"/>
  <c r="B1156" i="8"/>
  <c r="A1156" i="8"/>
  <c r="Q1155" i="8"/>
  <c r="P1155" i="8"/>
  <c r="O1155" i="8"/>
  <c r="Q1154" i="8"/>
  <c r="P1154" i="8"/>
  <c r="O1154" i="8"/>
  <c r="Q1153" i="8"/>
  <c r="P1153" i="8"/>
  <c r="O1153" i="8"/>
  <c r="AD1152" i="8"/>
  <c r="AC1152" i="8"/>
  <c r="AB1152" i="8"/>
  <c r="AA1152" i="8"/>
  <c r="Z1152" i="8"/>
  <c r="Y1152" i="8"/>
  <c r="X1152" i="8"/>
  <c r="W1152" i="8"/>
  <c r="V1152" i="8"/>
  <c r="U1152" i="8"/>
  <c r="T1152" i="8"/>
  <c r="S1152" i="8"/>
  <c r="R1152" i="8"/>
  <c r="Q1152" i="8"/>
  <c r="P1152" i="8"/>
  <c r="O1152" i="8"/>
  <c r="N1152" i="8"/>
  <c r="M1152" i="8"/>
  <c r="L1152" i="8"/>
  <c r="K1152" i="8"/>
  <c r="J1152" i="8"/>
  <c r="I1152" i="8"/>
  <c r="H1152" i="8"/>
  <c r="G1152" i="8"/>
  <c r="F1152" i="8"/>
  <c r="E1152" i="8"/>
  <c r="D1152" i="8"/>
  <c r="C1152" i="8"/>
  <c r="B1152" i="8"/>
  <c r="A1152" i="8"/>
  <c r="Q1151" i="8"/>
  <c r="P1151" i="8"/>
  <c r="O1151" i="8"/>
  <c r="Q1150" i="8"/>
  <c r="P1150" i="8"/>
  <c r="O1150" i="8"/>
  <c r="Q1149" i="8"/>
  <c r="P1149" i="8"/>
  <c r="O1149" i="8"/>
  <c r="AD1148" i="8"/>
  <c r="AC1148" i="8"/>
  <c r="AB1148" i="8"/>
  <c r="AA1148" i="8"/>
  <c r="Z1148" i="8"/>
  <c r="Y1148" i="8"/>
  <c r="X1148" i="8"/>
  <c r="W1148" i="8"/>
  <c r="V1148" i="8"/>
  <c r="U1148" i="8"/>
  <c r="T1148" i="8"/>
  <c r="S1148" i="8"/>
  <c r="R1148" i="8"/>
  <c r="Q1148" i="8"/>
  <c r="P1148" i="8"/>
  <c r="O1148" i="8"/>
  <c r="N1148" i="8"/>
  <c r="M1148" i="8"/>
  <c r="L1148" i="8"/>
  <c r="K1148" i="8"/>
  <c r="J1148" i="8"/>
  <c r="I1148" i="8"/>
  <c r="H1148" i="8"/>
  <c r="G1148" i="8"/>
  <c r="F1148" i="8"/>
  <c r="E1148" i="8"/>
  <c r="D1148" i="8"/>
  <c r="C1148" i="8"/>
  <c r="B1148" i="8"/>
  <c r="A1148" i="8"/>
  <c r="Q1147" i="8"/>
  <c r="P1147" i="8"/>
  <c r="O1147" i="8"/>
  <c r="Q1146" i="8"/>
  <c r="P1146" i="8"/>
  <c r="O1146" i="8"/>
  <c r="Q1145" i="8"/>
  <c r="P1145" i="8"/>
  <c r="O1145" i="8"/>
  <c r="AD1144" i="8"/>
  <c r="AC1144" i="8"/>
  <c r="AB1144" i="8"/>
  <c r="AA1144" i="8"/>
  <c r="Z1144" i="8"/>
  <c r="Y1144" i="8"/>
  <c r="X1144" i="8"/>
  <c r="W1144" i="8"/>
  <c r="V1144" i="8"/>
  <c r="U1144" i="8"/>
  <c r="T1144" i="8"/>
  <c r="S1144" i="8"/>
  <c r="R1144" i="8"/>
  <c r="Q1144" i="8"/>
  <c r="P1144" i="8"/>
  <c r="O1144" i="8"/>
  <c r="N1144" i="8"/>
  <c r="M1144" i="8"/>
  <c r="L1144" i="8"/>
  <c r="K1144" i="8"/>
  <c r="J1144" i="8"/>
  <c r="I1144" i="8"/>
  <c r="H1144" i="8"/>
  <c r="G1144" i="8"/>
  <c r="F1144" i="8"/>
  <c r="E1144" i="8"/>
  <c r="D1144" i="8"/>
  <c r="C1144" i="8"/>
  <c r="B1144" i="8"/>
  <c r="A1144" i="8"/>
  <c r="Q1143" i="8"/>
  <c r="P1143" i="8"/>
  <c r="O1143" i="8"/>
  <c r="Q1142" i="8"/>
  <c r="P1142" i="8"/>
  <c r="O1142" i="8"/>
  <c r="Q1141" i="8"/>
  <c r="P1141" i="8"/>
  <c r="O1141" i="8"/>
  <c r="AD1140" i="8"/>
  <c r="AC1140" i="8"/>
  <c r="AB1140" i="8"/>
  <c r="AA1140" i="8"/>
  <c r="Z1140" i="8"/>
  <c r="Y1140" i="8"/>
  <c r="X1140" i="8"/>
  <c r="W1140" i="8"/>
  <c r="V1140" i="8"/>
  <c r="U1140" i="8"/>
  <c r="T1140" i="8"/>
  <c r="S1140" i="8"/>
  <c r="R1140" i="8"/>
  <c r="Q1140" i="8"/>
  <c r="P1140" i="8"/>
  <c r="O1140" i="8"/>
  <c r="N1140" i="8"/>
  <c r="M1140" i="8"/>
  <c r="L1140" i="8"/>
  <c r="K1140" i="8"/>
  <c r="J1140" i="8"/>
  <c r="I1140" i="8"/>
  <c r="H1140" i="8"/>
  <c r="G1140" i="8"/>
  <c r="F1140" i="8"/>
  <c r="E1140" i="8"/>
  <c r="D1140" i="8"/>
  <c r="C1140" i="8"/>
  <c r="B1140" i="8"/>
  <c r="A1140" i="8"/>
  <c r="Q1139" i="8"/>
  <c r="P1139" i="8"/>
  <c r="O1139" i="8"/>
  <c r="Q1138" i="8"/>
  <c r="P1138" i="8"/>
  <c r="O1138" i="8"/>
  <c r="Q1137" i="8"/>
  <c r="P1137" i="8"/>
  <c r="O1137" i="8"/>
  <c r="AD1136" i="8"/>
  <c r="AC1136" i="8"/>
  <c r="AB1136" i="8"/>
  <c r="AA1136" i="8"/>
  <c r="Z1136" i="8"/>
  <c r="Y1136" i="8"/>
  <c r="X1136" i="8"/>
  <c r="W1136" i="8"/>
  <c r="V1136" i="8"/>
  <c r="U1136" i="8"/>
  <c r="T1136" i="8"/>
  <c r="S1136" i="8"/>
  <c r="R1136" i="8"/>
  <c r="Q1136" i="8"/>
  <c r="P1136" i="8"/>
  <c r="O1136" i="8"/>
  <c r="N1136" i="8"/>
  <c r="M1136" i="8"/>
  <c r="L1136" i="8"/>
  <c r="K1136" i="8"/>
  <c r="J1136" i="8"/>
  <c r="I1136" i="8"/>
  <c r="H1136" i="8"/>
  <c r="G1136" i="8"/>
  <c r="F1136" i="8"/>
  <c r="E1136" i="8"/>
  <c r="D1136" i="8"/>
  <c r="C1136" i="8"/>
  <c r="B1136" i="8"/>
  <c r="A1136" i="8"/>
  <c r="Q1135" i="8"/>
  <c r="P1135" i="8"/>
  <c r="O1135" i="8"/>
  <c r="Q1134" i="8"/>
  <c r="P1134" i="8"/>
  <c r="O1134" i="8"/>
  <c r="Q1133" i="8"/>
  <c r="P1133" i="8"/>
  <c r="O1133" i="8"/>
  <c r="AD1132" i="8"/>
  <c r="AC1132" i="8"/>
  <c r="AB1132" i="8"/>
  <c r="AA1132" i="8"/>
  <c r="Z1132" i="8"/>
  <c r="Y1132" i="8"/>
  <c r="X1132" i="8"/>
  <c r="W1132" i="8"/>
  <c r="V1132" i="8"/>
  <c r="U1132" i="8"/>
  <c r="T1132" i="8"/>
  <c r="S1132" i="8"/>
  <c r="R1132" i="8"/>
  <c r="Q1132" i="8"/>
  <c r="P1132" i="8"/>
  <c r="O1132" i="8"/>
  <c r="N1132" i="8"/>
  <c r="M1132" i="8"/>
  <c r="L1132" i="8"/>
  <c r="K1132" i="8"/>
  <c r="J1132" i="8"/>
  <c r="I1132" i="8"/>
  <c r="H1132" i="8"/>
  <c r="G1132" i="8"/>
  <c r="F1132" i="8"/>
  <c r="E1132" i="8"/>
  <c r="D1132" i="8"/>
  <c r="C1132" i="8"/>
  <c r="B1132" i="8"/>
  <c r="A1132" i="8"/>
  <c r="Q1131" i="8"/>
  <c r="P1131" i="8"/>
  <c r="O1131" i="8"/>
  <c r="Q1130" i="8"/>
  <c r="P1130" i="8"/>
  <c r="O1130" i="8"/>
  <c r="Q1129" i="8"/>
  <c r="P1129" i="8"/>
  <c r="O1129" i="8"/>
  <c r="AD1128" i="8"/>
  <c r="AC1128" i="8"/>
  <c r="AB1128" i="8"/>
  <c r="AA1128" i="8"/>
  <c r="Z1128" i="8"/>
  <c r="Y1128" i="8"/>
  <c r="X1128" i="8"/>
  <c r="W1128" i="8"/>
  <c r="V1128" i="8"/>
  <c r="U1128" i="8"/>
  <c r="T1128" i="8"/>
  <c r="S1128" i="8"/>
  <c r="R1128" i="8"/>
  <c r="Q1128" i="8"/>
  <c r="P1128" i="8"/>
  <c r="O1128" i="8"/>
  <c r="N1128" i="8"/>
  <c r="M1128" i="8"/>
  <c r="L1128" i="8"/>
  <c r="K1128" i="8"/>
  <c r="J1128" i="8"/>
  <c r="I1128" i="8"/>
  <c r="H1128" i="8"/>
  <c r="G1128" i="8"/>
  <c r="F1128" i="8"/>
  <c r="E1128" i="8"/>
  <c r="D1128" i="8"/>
  <c r="C1128" i="8"/>
  <c r="B1128" i="8"/>
  <c r="A1128" i="8"/>
  <c r="Q1127" i="8"/>
  <c r="P1127" i="8"/>
  <c r="O1127" i="8"/>
  <c r="Q1126" i="8"/>
  <c r="P1126" i="8"/>
  <c r="O1126" i="8"/>
  <c r="Q1125" i="8"/>
  <c r="P1125" i="8"/>
  <c r="O1125" i="8"/>
  <c r="AD1124" i="8"/>
  <c r="AC1124" i="8"/>
  <c r="AB1124" i="8"/>
  <c r="AA1124" i="8"/>
  <c r="Z1124" i="8"/>
  <c r="Y1124" i="8"/>
  <c r="X1124" i="8"/>
  <c r="W1124" i="8"/>
  <c r="V1124" i="8"/>
  <c r="U1124" i="8"/>
  <c r="T1124" i="8"/>
  <c r="S1124" i="8"/>
  <c r="R1124" i="8"/>
  <c r="Q1124" i="8"/>
  <c r="P1124" i="8"/>
  <c r="O1124" i="8"/>
  <c r="N1124" i="8"/>
  <c r="M1124" i="8"/>
  <c r="L1124" i="8"/>
  <c r="K1124" i="8"/>
  <c r="J1124" i="8"/>
  <c r="I1124" i="8"/>
  <c r="H1124" i="8"/>
  <c r="G1124" i="8"/>
  <c r="F1124" i="8"/>
  <c r="E1124" i="8"/>
  <c r="D1124" i="8"/>
  <c r="C1124" i="8"/>
  <c r="B1124" i="8"/>
  <c r="A1124" i="8"/>
  <c r="Q1123" i="8"/>
  <c r="P1123" i="8"/>
  <c r="O1123" i="8"/>
  <c r="Q1122" i="8"/>
  <c r="P1122" i="8"/>
  <c r="O1122" i="8"/>
  <c r="Q1121" i="8"/>
  <c r="P1121" i="8"/>
  <c r="O1121" i="8"/>
  <c r="AD1120" i="8"/>
  <c r="AC1120" i="8"/>
  <c r="AB1120" i="8"/>
  <c r="AA1120" i="8"/>
  <c r="Z1120" i="8"/>
  <c r="Y1120" i="8"/>
  <c r="X1120" i="8"/>
  <c r="W1120" i="8"/>
  <c r="V1120" i="8"/>
  <c r="U1120" i="8"/>
  <c r="T1120" i="8"/>
  <c r="S1120" i="8"/>
  <c r="R1120" i="8"/>
  <c r="Q1120" i="8"/>
  <c r="P1120" i="8"/>
  <c r="O1120" i="8"/>
  <c r="N1120" i="8"/>
  <c r="M1120" i="8"/>
  <c r="L1120" i="8"/>
  <c r="K1120" i="8"/>
  <c r="J1120" i="8"/>
  <c r="I1120" i="8"/>
  <c r="H1120" i="8"/>
  <c r="G1120" i="8"/>
  <c r="F1120" i="8"/>
  <c r="E1120" i="8"/>
  <c r="D1120" i="8"/>
  <c r="C1120" i="8"/>
  <c r="B1120" i="8"/>
  <c r="A1120" i="8"/>
  <c r="Q1119" i="8"/>
  <c r="P1119" i="8"/>
  <c r="O1119" i="8"/>
  <c r="Q1118" i="8"/>
  <c r="P1118" i="8"/>
  <c r="O1118" i="8"/>
  <c r="Q1117" i="8"/>
  <c r="P1117" i="8"/>
  <c r="O1117" i="8"/>
  <c r="AD1116" i="8"/>
  <c r="AC1116" i="8"/>
  <c r="AB1116" i="8"/>
  <c r="AA1116" i="8"/>
  <c r="Z1116" i="8"/>
  <c r="Y1116" i="8"/>
  <c r="X1116" i="8"/>
  <c r="W1116" i="8"/>
  <c r="V1116" i="8"/>
  <c r="U1116" i="8"/>
  <c r="T1116" i="8"/>
  <c r="S1116" i="8"/>
  <c r="R1116" i="8"/>
  <c r="Q1116" i="8"/>
  <c r="P1116" i="8"/>
  <c r="O1116" i="8"/>
  <c r="N1116" i="8"/>
  <c r="M1116" i="8"/>
  <c r="L1116" i="8"/>
  <c r="K1116" i="8"/>
  <c r="J1116" i="8"/>
  <c r="I1116" i="8"/>
  <c r="H1116" i="8"/>
  <c r="G1116" i="8"/>
  <c r="F1116" i="8"/>
  <c r="E1116" i="8"/>
  <c r="D1116" i="8"/>
  <c r="C1116" i="8"/>
  <c r="B1116" i="8"/>
  <c r="A1116" i="8"/>
  <c r="Q1115" i="8"/>
  <c r="P1115" i="8"/>
  <c r="O1115" i="8"/>
  <c r="Q1114" i="8"/>
  <c r="P1114" i="8"/>
  <c r="O1114" i="8"/>
  <c r="Q1113" i="8"/>
  <c r="P1113" i="8"/>
  <c r="O1113" i="8"/>
  <c r="AD1112" i="8"/>
  <c r="AC1112" i="8"/>
  <c r="AB1112" i="8"/>
  <c r="AA1112" i="8"/>
  <c r="Z1112" i="8"/>
  <c r="Y1112" i="8"/>
  <c r="X1112" i="8"/>
  <c r="W1112" i="8"/>
  <c r="V1112" i="8"/>
  <c r="U1112" i="8"/>
  <c r="T1112" i="8"/>
  <c r="S1112" i="8"/>
  <c r="R1112" i="8"/>
  <c r="Q1112" i="8"/>
  <c r="P1112" i="8"/>
  <c r="O1112" i="8"/>
  <c r="N1112" i="8"/>
  <c r="M1112" i="8"/>
  <c r="L1112" i="8"/>
  <c r="K1112" i="8"/>
  <c r="J1112" i="8"/>
  <c r="I1112" i="8"/>
  <c r="H1112" i="8"/>
  <c r="G1112" i="8"/>
  <c r="F1112" i="8"/>
  <c r="E1112" i="8"/>
  <c r="D1112" i="8"/>
  <c r="C1112" i="8"/>
  <c r="B1112" i="8"/>
  <c r="A1112" i="8"/>
  <c r="Q1111" i="8"/>
  <c r="P1111" i="8"/>
  <c r="O1111" i="8"/>
  <c r="Q1110" i="8"/>
  <c r="P1110" i="8"/>
  <c r="O1110" i="8"/>
  <c r="Q1109" i="8"/>
  <c r="P1109" i="8"/>
  <c r="O1109" i="8"/>
  <c r="AD1108" i="8"/>
  <c r="AC1108" i="8"/>
  <c r="AB1108" i="8"/>
  <c r="AA1108" i="8"/>
  <c r="Z1108" i="8"/>
  <c r="Y1108" i="8"/>
  <c r="X1108" i="8"/>
  <c r="W1108" i="8"/>
  <c r="V1108" i="8"/>
  <c r="U1108" i="8"/>
  <c r="T1108" i="8"/>
  <c r="S1108" i="8"/>
  <c r="R1108" i="8"/>
  <c r="Q1108" i="8"/>
  <c r="P1108" i="8"/>
  <c r="O1108" i="8"/>
  <c r="N1108" i="8"/>
  <c r="M1108" i="8"/>
  <c r="L1108" i="8"/>
  <c r="K1108" i="8"/>
  <c r="J1108" i="8"/>
  <c r="I1108" i="8"/>
  <c r="H1108" i="8"/>
  <c r="G1108" i="8"/>
  <c r="F1108" i="8"/>
  <c r="E1108" i="8"/>
  <c r="D1108" i="8"/>
  <c r="C1108" i="8"/>
  <c r="B1108" i="8"/>
  <c r="A1108" i="8"/>
  <c r="Q1107" i="8"/>
  <c r="P1107" i="8"/>
  <c r="O1107" i="8"/>
  <c r="Q1106" i="8"/>
  <c r="P1106" i="8"/>
  <c r="O1106" i="8"/>
  <c r="Q1105" i="8"/>
  <c r="P1105" i="8"/>
  <c r="O1105" i="8"/>
  <c r="AD1104" i="8"/>
  <c r="AC1104" i="8"/>
  <c r="AB1104" i="8"/>
  <c r="AA1104" i="8"/>
  <c r="Z1104" i="8"/>
  <c r="Y1104" i="8"/>
  <c r="X1104" i="8"/>
  <c r="W1104" i="8"/>
  <c r="V1104" i="8"/>
  <c r="U1104" i="8"/>
  <c r="T1104" i="8"/>
  <c r="S1104" i="8"/>
  <c r="R1104" i="8"/>
  <c r="Q1104" i="8"/>
  <c r="P1104" i="8"/>
  <c r="O1104" i="8"/>
  <c r="N1104" i="8"/>
  <c r="M1104" i="8"/>
  <c r="L1104" i="8"/>
  <c r="K1104" i="8"/>
  <c r="J1104" i="8"/>
  <c r="I1104" i="8"/>
  <c r="H1104" i="8"/>
  <c r="G1104" i="8"/>
  <c r="F1104" i="8"/>
  <c r="E1104" i="8"/>
  <c r="D1104" i="8"/>
  <c r="C1104" i="8"/>
  <c r="B1104" i="8"/>
  <c r="A1104" i="8"/>
  <c r="Q1103" i="8"/>
  <c r="P1103" i="8"/>
  <c r="O1103" i="8"/>
  <c r="Q1102" i="8"/>
  <c r="P1102" i="8"/>
  <c r="O1102" i="8"/>
  <c r="Q1101" i="8"/>
  <c r="P1101" i="8"/>
  <c r="O1101" i="8"/>
  <c r="AD1100" i="8"/>
  <c r="AC1100" i="8"/>
  <c r="AB1100" i="8"/>
  <c r="AA1100" i="8"/>
  <c r="Z1100" i="8"/>
  <c r="Y1100" i="8"/>
  <c r="X1100" i="8"/>
  <c r="W1100" i="8"/>
  <c r="V1100" i="8"/>
  <c r="U1100" i="8"/>
  <c r="T1100" i="8"/>
  <c r="S1100" i="8"/>
  <c r="R1100" i="8"/>
  <c r="Q1100" i="8"/>
  <c r="P1100" i="8"/>
  <c r="O1100" i="8"/>
  <c r="N1100" i="8"/>
  <c r="M1100" i="8"/>
  <c r="L1100" i="8"/>
  <c r="K1100" i="8"/>
  <c r="J1100" i="8"/>
  <c r="I1100" i="8"/>
  <c r="H1100" i="8"/>
  <c r="G1100" i="8"/>
  <c r="F1100" i="8"/>
  <c r="E1100" i="8"/>
  <c r="D1100" i="8"/>
  <c r="C1100" i="8"/>
  <c r="B1100" i="8"/>
  <c r="A1100" i="8"/>
  <c r="Q1099" i="8"/>
  <c r="P1099" i="8"/>
  <c r="O1099" i="8"/>
  <c r="Q1098" i="8"/>
  <c r="P1098" i="8"/>
  <c r="O1098" i="8"/>
  <c r="Q1097" i="8"/>
  <c r="P1097" i="8"/>
  <c r="O1097" i="8"/>
  <c r="AD1096" i="8"/>
  <c r="AC1096" i="8"/>
  <c r="AB1096" i="8"/>
  <c r="AA1096" i="8"/>
  <c r="Z1096" i="8"/>
  <c r="Y1096" i="8"/>
  <c r="X1096" i="8"/>
  <c r="W1096" i="8"/>
  <c r="V1096" i="8"/>
  <c r="U1096" i="8"/>
  <c r="T1096" i="8"/>
  <c r="S1096" i="8"/>
  <c r="R1096" i="8"/>
  <c r="Q1096" i="8"/>
  <c r="P1096" i="8"/>
  <c r="O1096" i="8"/>
  <c r="N1096" i="8"/>
  <c r="M1096" i="8"/>
  <c r="L1096" i="8"/>
  <c r="K1096" i="8"/>
  <c r="J1096" i="8"/>
  <c r="I1096" i="8"/>
  <c r="H1096" i="8"/>
  <c r="G1096" i="8"/>
  <c r="F1096" i="8"/>
  <c r="E1096" i="8"/>
  <c r="D1096" i="8"/>
  <c r="C1096" i="8"/>
  <c r="B1096" i="8"/>
  <c r="A1096" i="8"/>
  <c r="Q1095" i="8"/>
  <c r="P1095" i="8"/>
  <c r="O1095" i="8"/>
  <c r="Q1094" i="8"/>
  <c r="P1094" i="8"/>
  <c r="O1094" i="8"/>
  <c r="Q1093" i="8"/>
  <c r="P1093" i="8"/>
  <c r="O1093" i="8"/>
  <c r="AD1092" i="8"/>
  <c r="AC1092" i="8"/>
  <c r="AB1092" i="8"/>
  <c r="AA1092" i="8"/>
  <c r="Z1092" i="8"/>
  <c r="Y1092" i="8"/>
  <c r="X1092" i="8"/>
  <c r="W1092" i="8"/>
  <c r="V1092" i="8"/>
  <c r="U1092" i="8"/>
  <c r="T1092" i="8"/>
  <c r="S1092" i="8"/>
  <c r="R1092" i="8"/>
  <c r="Q1092" i="8"/>
  <c r="P1092" i="8"/>
  <c r="O1092" i="8"/>
  <c r="N1092" i="8"/>
  <c r="M1092" i="8"/>
  <c r="L1092" i="8"/>
  <c r="K1092" i="8"/>
  <c r="J1092" i="8"/>
  <c r="I1092" i="8"/>
  <c r="H1092" i="8"/>
  <c r="G1092" i="8"/>
  <c r="F1092" i="8"/>
  <c r="E1092" i="8"/>
  <c r="D1092" i="8"/>
  <c r="C1092" i="8"/>
  <c r="B1092" i="8"/>
  <c r="A1092" i="8"/>
  <c r="Q1091" i="8"/>
  <c r="P1091" i="8"/>
  <c r="O1091" i="8"/>
  <c r="Q1090" i="8"/>
  <c r="P1090" i="8"/>
  <c r="O1090" i="8"/>
  <c r="Q1089" i="8"/>
  <c r="P1089" i="8"/>
  <c r="O1089" i="8"/>
  <c r="AD1088" i="8"/>
  <c r="AC1088" i="8"/>
  <c r="AB1088" i="8"/>
  <c r="AA1088" i="8"/>
  <c r="Z1088" i="8"/>
  <c r="Y1088" i="8"/>
  <c r="X1088" i="8"/>
  <c r="W1088" i="8"/>
  <c r="V1088" i="8"/>
  <c r="U1088" i="8"/>
  <c r="T1088" i="8"/>
  <c r="S1088" i="8"/>
  <c r="R1088" i="8"/>
  <c r="Q1088" i="8"/>
  <c r="P1088" i="8"/>
  <c r="O1088" i="8"/>
  <c r="N1088" i="8"/>
  <c r="M1088" i="8"/>
  <c r="L1088" i="8"/>
  <c r="K1088" i="8"/>
  <c r="J1088" i="8"/>
  <c r="I1088" i="8"/>
  <c r="H1088" i="8"/>
  <c r="G1088" i="8"/>
  <c r="F1088" i="8"/>
  <c r="E1088" i="8"/>
  <c r="D1088" i="8"/>
  <c r="C1088" i="8"/>
  <c r="B1088" i="8"/>
  <c r="A1088" i="8"/>
  <c r="Q1087" i="8"/>
  <c r="P1087" i="8"/>
  <c r="O1087" i="8"/>
  <c r="Q1086" i="8"/>
  <c r="P1086" i="8"/>
  <c r="O1086" i="8"/>
  <c r="Q1085" i="8"/>
  <c r="P1085" i="8"/>
  <c r="O1085" i="8"/>
  <c r="AD1084" i="8"/>
  <c r="AC1084" i="8"/>
  <c r="AB1084" i="8"/>
  <c r="AA1084" i="8"/>
  <c r="Z1084" i="8"/>
  <c r="Y1084" i="8"/>
  <c r="X1084" i="8"/>
  <c r="W1084" i="8"/>
  <c r="V1084" i="8"/>
  <c r="U1084" i="8"/>
  <c r="T1084" i="8"/>
  <c r="S1084" i="8"/>
  <c r="R1084" i="8"/>
  <c r="Q1084" i="8"/>
  <c r="P1084" i="8"/>
  <c r="O1084" i="8"/>
  <c r="N1084" i="8"/>
  <c r="M1084" i="8"/>
  <c r="L1084" i="8"/>
  <c r="K1084" i="8"/>
  <c r="J1084" i="8"/>
  <c r="I1084" i="8"/>
  <c r="H1084" i="8"/>
  <c r="G1084" i="8"/>
  <c r="F1084" i="8"/>
  <c r="E1084" i="8"/>
  <c r="D1084" i="8"/>
  <c r="C1084" i="8"/>
  <c r="B1084" i="8"/>
  <c r="A1084" i="8"/>
  <c r="Q1083" i="8"/>
  <c r="P1083" i="8"/>
  <c r="O1083" i="8"/>
  <c r="Q1082" i="8"/>
  <c r="P1082" i="8"/>
  <c r="O1082" i="8"/>
  <c r="Q1081" i="8"/>
  <c r="P1081" i="8"/>
  <c r="O1081" i="8"/>
  <c r="AD1080" i="8"/>
  <c r="AC1080" i="8"/>
  <c r="AB1080" i="8"/>
  <c r="AA1080" i="8"/>
  <c r="Z1080" i="8"/>
  <c r="Y1080" i="8"/>
  <c r="X1080" i="8"/>
  <c r="W1080" i="8"/>
  <c r="V1080" i="8"/>
  <c r="U1080" i="8"/>
  <c r="T1080" i="8"/>
  <c r="S1080" i="8"/>
  <c r="R1080" i="8"/>
  <c r="Q1080" i="8"/>
  <c r="P1080" i="8"/>
  <c r="O1080" i="8"/>
  <c r="N1080" i="8"/>
  <c r="M1080" i="8"/>
  <c r="L1080" i="8"/>
  <c r="K1080" i="8"/>
  <c r="J1080" i="8"/>
  <c r="I1080" i="8"/>
  <c r="H1080" i="8"/>
  <c r="G1080" i="8"/>
  <c r="F1080" i="8"/>
  <c r="E1080" i="8"/>
  <c r="D1080" i="8"/>
  <c r="C1080" i="8"/>
  <c r="B1080" i="8"/>
  <c r="A1080" i="8"/>
  <c r="Q1079" i="8"/>
  <c r="P1079" i="8"/>
  <c r="O1079" i="8"/>
  <c r="Q1078" i="8"/>
  <c r="P1078" i="8"/>
  <c r="O1078" i="8"/>
  <c r="Q1077" i="8"/>
  <c r="P1077" i="8"/>
  <c r="O1077" i="8"/>
  <c r="AD1076" i="8"/>
  <c r="AC1076" i="8"/>
  <c r="AB1076" i="8"/>
  <c r="AA1076" i="8"/>
  <c r="Z1076" i="8"/>
  <c r="Y1076" i="8"/>
  <c r="X1076" i="8"/>
  <c r="W1076" i="8"/>
  <c r="V1076" i="8"/>
  <c r="U1076" i="8"/>
  <c r="T1076" i="8"/>
  <c r="S1076" i="8"/>
  <c r="R1076" i="8"/>
  <c r="Q1076" i="8"/>
  <c r="P1076" i="8"/>
  <c r="O1076" i="8"/>
  <c r="N1076" i="8"/>
  <c r="M1076" i="8"/>
  <c r="L1076" i="8"/>
  <c r="K1076" i="8"/>
  <c r="J1076" i="8"/>
  <c r="I1076" i="8"/>
  <c r="H1076" i="8"/>
  <c r="G1076" i="8"/>
  <c r="F1076" i="8"/>
  <c r="E1076" i="8"/>
  <c r="D1076" i="8"/>
  <c r="C1076" i="8"/>
  <c r="B1076" i="8"/>
  <c r="A1076" i="8"/>
  <c r="Q1075" i="8"/>
  <c r="P1075" i="8"/>
  <c r="O1075" i="8"/>
  <c r="Q1074" i="8"/>
  <c r="P1074" i="8"/>
  <c r="O1074" i="8"/>
  <c r="Q1073" i="8"/>
  <c r="P1073" i="8"/>
  <c r="O1073" i="8"/>
  <c r="AD1072" i="8"/>
  <c r="AC1072" i="8"/>
  <c r="AB1072" i="8"/>
  <c r="AA1072" i="8"/>
  <c r="Z1072" i="8"/>
  <c r="Y1072" i="8"/>
  <c r="X1072" i="8"/>
  <c r="W1072" i="8"/>
  <c r="V1072" i="8"/>
  <c r="U1072" i="8"/>
  <c r="T1072" i="8"/>
  <c r="S1072" i="8"/>
  <c r="R1072" i="8"/>
  <c r="Q1072" i="8"/>
  <c r="P1072" i="8"/>
  <c r="O1072" i="8"/>
  <c r="N1072" i="8"/>
  <c r="M1072" i="8"/>
  <c r="L1072" i="8"/>
  <c r="K1072" i="8"/>
  <c r="J1072" i="8"/>
  <c r="I1072" i="8"/>
  <c r="H1072" i="8"/>
  <c r="G1072" i="8"/>
  <c r="F1072" i="8"/>
  <c r="E1072" i="8"/>
  <c r="D1072" i="8"/>
  <c r="C1072" i="8"/>
  <c r="B1072" i="8"/>
  <c r="A1072" i="8"/>
  <c r="Q1071" i="8"/>
  <c r="P1071" i="8"/>
  <c r="O1071" i="8"/>
  <c r="Q1070" i="8"/>
  <c r="P1070" i="8"/>
  <c r="O1070" i="8"/>
  <c r="Q1069" i="8"/>
  <c r="P1069" i="8"/>
  <c r="O1069" i="8"/>
  <c r="AD1068" i="8"/>
  <c r="AC1068" i="8"/>
  <c r="AB1068" i="8"/>
  <c r="AA1068" i="8"/>
  <c r="Z1068" i="8"/>
  <c r="Y1068" i="8"/>
  <c r="X1068" i="8"/>
  <c r="W1068" i="8"/>
  <c r="V1068" i="8"/>
  <c r="U1068" i="8"/>
  <c r="T1068" i="8"/>
  <c r="S1068" i="8"/>
  <c r="R1068" i="8"/>
  <c r="Q1068" i="8"/>
  <c r="P1068" i="8"/>
  <c r="O1068" i="8"/>
  <c r="N1068" i="8"/>
  <c r="M1068" i="8"/>
  <c r="L1068" i="8"/>
  <c r="K1068" i="8"/>
  <c r="J1068" i="8"/>
  <c r="I1068" i="8"/>
  <c r="H1068" i="8"/>
  <c r="G1068" i="8"/>
  <c r="F1068" i="8"/>
  <c r="E1068" i="8"/>
  <c r="D1068" i="8"/>
  <c r="C1068" i="8"/>
  <c r="B1068" i="8"/>
  <c r="A1068" i="8"/>
  <c r="Q1067" i="8"/>
  <c r="P1067" i="8"/>
  <c r="O1067" i="8"/>
  <c r="Q1066" i="8"/>
  <c r="P1066" i="8"/>
  <c r="O1066" i="8"/>
  <c r="Q1065" i="8"/>
  <c r="P1065" i="8"/>
  <c r="O1065" i="8"/>
  <c r="AD1064" i="8"/>
  <c r="AC1064" i="8"/>
  <c r="AB1064" i="8"/>
  <c r="AA1064" i="8"/>
  <c r="Z1064" i="8"/>
  <c r="Y1064" i="8"/>
  <c r="X1064" i="8"/>
  <c r="W1064" i="8"/>
  <c r="V1064" i="8"/>
  <c r="U1064" i="8"/>
  <c r="T1064" i="8"/>
  <c r="S1064" i="8"/>
  <c r="R1064" i="8"/>
  <c r="Q1064" i="8"/>
  <c r="P1064" i="8"/>
  <c r="O1064" i="8"/>
  <c r="N1064" i="8"/>
  <c r="M1064" i="8"/>
  <c r="L1064" i="8"/>
  <c r="K1064" i="8"/>
  <c r="J1064" i="8"/>
  <c r="I1064" i="8"/>
  <c r="H1064" i="8"/>
  <c r="G1064" i="8"/>
  <c r="F1064" i="8"/>
  <c r="E1064" i="8"/>
  <c r="D1064" i="8"/>
  <c r="C1064" i="8"/>
  <c r="B1064" i="8"/>
  <c r="A1064" i="8"/>
  <c r="Q1063" i="8"/>
  <c r="P1063" i="8"/>
  <c r="O1063" i="8"/>
  <c r="Q1062" i="8"/>
  <c r="P1062" i="8"/>
  <c r="O1062" i="8"/>
  <c r="Q1061" i="8"/>
  <c r="P1061" i="8"/>
  <c r="O1061" i="8"/>
  <c r="AD1060" i="8"/>
  <c r="AC1060" i="8"/>
  <c r="AB1060" i="8"/>
  <c r="AA1060" i="8"/>
  <c r="Z1060" i="8"/>
  <c r="Y1060" i="8"/>
  <c r="X1060" i="8"/>
  <c r="W1060" i="8"/>
  <c r="V1060" i="8"/>
  <c r="U1060" i="8"/>
  <c r="T1060" i="8"/>
  <c r="S1060" i="8"/>
  <c r="R1060" i="8"/>
  <c r="Q1060" i="8"/>
  <c r="P1060" i="8"/>
  <c r="O1060" i="8"/>
  <c r="N1060" i="8"/>
  <c r="M1060" i="8"/>
  <c r="L1060" i="8"/>
  <c r="K1060" i="8"/>
  <c r="J1060" i="8"/>
  <c r="I1060" i="8"/>
  <c r="H1060" i="8"/>
  <c r="G1060" i="8"/>
  <c r="F1060" i="8"/>
  <c r="E1060" i="8"/>
  <c r="D1060" i="8"/>
  <c r="C1060" i="8"/>
  <c r="B1060" i="8"/>
  <c r="A1060" i="8"/>
  <c r="Q1059" i="8"/>
  <c r="P1059" i="8"/>
  <c r="O1059" i="8"/>
  <c r="Q1058" i="8"/>
  <c r="P1058" i="8"/>
  <c r="O1058" i="8"/>
  <c r="Q1057" i="8"/>
  <c r="P1057" i="8"/>
  <c r="O1057" i="8"/>
  <c r="AD1056" i="8"/>
  <c r="AC1056" i="8"/>
  <c r="AB1056" i="8"/>
  <c r="AA1056" i="8"/>
  <c r="Z1056" i="8"/>
  <c r="Y1056" i="8"/>
  <c r="X1056" i="8"/>
  <c r="W1056" i="8"/>
  <c r="V1056" i="8"/>
  <c r="U1056" i="8"/>
  <c r="T1056" i="8"/>
  <c r="S1056" i="8"/>
  <c r="R1056" i="8"/>
  <c r="Q1056" i="8"/>
  <c r="P1056" i="8"/>
  <c r="O1056" i="8"/>
  <c r="N1056" i="8"/>
  <c r="M1056" i="8"/>
  <c r="L1056" i="8"/>
  <c r="K1056" i="8"/>
  <c r="J1056" i="8"/>
  <c r="I1056" i="8"/>
  <c r="H1056" i="8"/>
  <c r="G1056" i="8"/>
  <c r="F1056" i="8"/>
  <c r="E1056" i="8"/>
  <c r="D1056" i="8"/>
  <c r="C1056" i="8"/>
  <c r="B1056" i="8"/>
  <c r="A1056" i="8"/>
  <c r="Q1055" i="8"/>
  <c r="P1055" i="8"/>
  <c r="O1055" i="8"/>
  <c r="Q1054" i="8"/>
  <c r="P1054" i="8"/>
  <c r="O1054" i="8"/>
  <c r="Q1053" i="8"/>
  <c r="P1053" i="8"/>
  <c r="O1053" i="8"/>
  <c r="AD1052" i="8"/>
  <c r="AC1052" i="8"/>
  <c r="AB1052" i="8"/>
  <c r="AA1052" i="8"/>
  <c r="Z1052" i="8"/>
  <c r="Y1052" i="8"/>
  <c r="X1052" i="8"/>
  <c r="W1052" i="8"/>
  <c r="V1052" i="8"/>
  <c r="U1052" i="8"/>
  <c r="T1052" i="8"/>
  <c r="S1052" i="8"/>
  <c r="R1052" i="8"/>
  <c r="Q1052" i="8"/>
  <c r="P1052" i="8"/>
  <c r="O1052" i="8"/>
  <c r="N1052" i="8"/>
  <c r="M1052" i="8"/>
  <c r="L1052" i="8"/>
  <c r="K1052" i="8"/>
  <c r="J1052" i="8"/>
  <c r="I1052" i="8"/>
  <c r="H1052" i="8"/>
  <c r="G1052" i="8"/>
  <c r="F1052" i="8"/>
  <c r="E1052" i="8"/>
  <c r="D1052" i="8"/>
  <c r="C1052" i="8"/>
  <c r="B1052" i="8"/>
  <c r="A1052" i="8"/>
  <c r="Q1051" i="8"/>
  <c r="P1051" i="8"/>
  <c r="O1051" i="8"/>
  <c r="Q1050" i="8"/>
  <c r="P1050" i="8"/>
  <c r="O1050" i="8"/>
  <c r="Q1049" i="8"/>
  <c r="P1049" i="8"/>
  <c r="O1049" i="8"/>
  <c r="AD1048" i="8"/>
  <c r="AC1048" i="8"/>
  <c r="AB1048" i="8"/>
  <c r="AA1048" i="8"/>
  <c r="Z1048" i="8"/>
  <c r="Y1048" i="8"/>
  <c r="X1048" i="8"/>
  <c r="W1048" i="8"/>
  <c r="V1048" i="8"/>
  <c r="U1048" i="8"/>
  <c r="T1048" i="8"/>
  <c r="S1048" i="8"/>
  <c r="R1048" i="8"/>
  <c r="Q1048" i="8"/>
  <c r="P1048" i="8"/>
  <c r="O1048" i="8"/>
  <c r="N1048" i="8"/>
  <c r="M1048" i="8"/>
  <c r="L1048" i="8"/>
  <c r="K1048" i="8"/>
  <c r="J1048" i="8"/>
  <c r="I1048" i="8"/>
  <c r="H1048" i="8"/>
  <c r="G1048" i="8"/>
  <c r="F1048" i="8"/>
  <c r="E1048" i="8"/>
  <c r="D1048" i="8"/>
  <c r="C1048" i="8"/>
  <c r="B1048" i="8"/>
  <c r="A1048" i="8"/>
  <c r="Q1047" i="8"/>
  <c r="P1047" i="8"/>
  <c r="O1047" i="8"/>
  <c r="Q1046" i="8"/>
  <c r="P1046" i="8"/>
  <c r="O1046" i="8"/>
  <c r="Q1045" i="8"/>
  <c r="P1045" i="8"/>
  <c r="O1045" i="8"/>
  <c r="AD1044" i="8"/>
  <c r="AC1044" i="8"/>
  <c r="AB1044" i="8"/>
  <c r="AA1044" i="8"/>
  <c r="Z1044" i="8"/>
  <c r="Y1044" i="8"/>
  <c r="X1044" i="8"/>
  <c r="W1044" i="8"/>
  <c r="V1044" i="8"/>
  <c r="U1044" i="8"/>
  <c r="T1044" i="8"/>
  <c r="S1044" i="8"/>
  <c r="R1044" i="8"/>
  <c r="Q1044" i="8"/>
  <c r="P1044" i="8"/>
  <c r="O1044" i="8"/>
  <c r="N1044" i="8"/>
  <c r="M1044" i="8"/>
  <c r="L1044" i="8"/>
  <c r="K1044" i="8"/>
  <c r="J1044" i="8"/>
  <c r="I1044" i="8"/>
  <c r="H1044" i="8"/>
  <c r="G1044" i="8"/>
  <c r="F1044" i="8"/>
  <c r="E1044" i="8"/>
  <c r="D1044" i="8"/>
  <c r="C1044" i="8"/>
  <c r="B1044" i="8"/>
  <c r="A1044" i="8"/>
  <c r="Q1043" i="8"/>
  <c r="P1043" i="8"/>
  <c r="O1043" i="8"/>
  <c r="Q1042" i="8"/>
  <c r="P1042" i="8"/>
  <c r="O1042" i="8"/>
  <c r="Q1041" i="8"/>
  <c r="P1041" i="8"/>
  <c r="O1041" i="8"/>
  <c r="AD1040" i="8"/>
  <c r="AC1040" i="8"/>
  <c r="AB1040" i="8"/>
  <c r="AA1040" i="8"/>
  <c r="Z1040" i="8"/>
  <c r="Y1040" i="8"/>
  <c r="X1040" i="8"/>
  <c r="W1040" i="8"/>
  <c r="V1040" i="8"/>
  <c r="U1040" i="8"/>
  <c r="T1040" i="8"/>
  <c r="S1040" i="8"/>
  <c r="R1040" i="8"/>
  <c r="Q1040" i="8"/>
  <c r="P1040" i="8"/>
  <c r="O1040" i="8"/>
  <c r="N1040" i="8"/>
  <c r="M1040" i="8"/>
  <c r="L1040" i="8"/>
  <c r="K1040" i="8"/>
  <c r="J1040" i="8"/>
  <c r="I1040" i="8"/>
  <c r="H1040" i="8"/>
  <c r="G1040" i="8"/>
  <c r="F1040" i="8"/>
  <c r="E1040" i="8"/>
  <c r="D1040" i="8"/>
  <c r="C1040" i="8"/>
  <c r="B1040" i="8"/>
  <c r="A1040" i="8"/>
  <c r="Q1039" i="8"/>
  <c r="P1039" i="8"/>
  <c r="O1039" i="8"/>
  <c r="Q1038" i="8"/>
  <c r="P1038" i="8"/>
  <c r="O1038" i="8"/>
  <c r="Q1037" i="8"/>
  <c r="P1037" i="8"/>
  <c r="O1037" i="8"/>
  <c r="AD1036" i="8"/>
  <c r="AC1036" i="8"/>
  <c r="AB1036" i="8"/>
  <c r="AA1036" i="8"/>
  <c r="Z1036" i="8"/>
  <c r="Y1036" i="8"/>
  <c r="X1036" i="8"/>
  <c r="W1036" i="8"/>
  <c r="V1036" i="8"/>
  <c r="U1036" i="8"/>
  <c r="T1036" i="8"/>
  <c r="S1036" i="8"/>
  <c r="R1036" i="8"/>
  <c r="Q1036" i="8"/>
  <c r="P1036" i="8"/>
  <c r="O1036" i="8"/>
  <c r="N1036" i="8"/>
  <c r="M1036" i="8"/>
  <c r="L1036" i="8"/>
  <c r="K1036" i="8"/>
  <c r="J1036" i="8"/>
  <c r="I1036" i="8"/>
  <c r="H1036" i="8"/>
  <c r="G1036" i="8"/>
  <c r="F1036" i="8"/>
  <c r="E1036" i="8"/>
  <c r="D1036" i="8"/>
  <c r="C1036" i="8"/>
  <c r="B1036" i="8"/>
  <c r="A1036" i="8"/>
  <c r="Q1035" i="8"/>
  <c r="P1035" i="8"/>
  <c r="O1035" i="8"/>
  <c r="Q1034" i="8"/>
  <c r="P1034" i="8"/>
  <c r="O1034" i="8"/>
  <c r="Q1033" i="8"/>
  <c r="P1033" i="8"/>
  <c r="O1033" i="8"/>
  <c r="AD1032" i="8"/>
  <c r="AC1032" i="8"/>
  <c r="AB1032" i="8"/>
  <c r="AA1032" i="8"/>
  <c r="Z1032" i="8"/>
  <c r="Y1032" i="8"/>
  <c r="X1032" i="8"/>
  <c r="W1032" i="8"/>
  <c r="V1032" i="8"/>
  <c r="U1032" i="8"/>
  <c r="T1032" i="8"/>
  <c r="S1032" i="8"/>
  <c r="R1032" i="8"/>
  <c r="Q1032" i="8"/>
  <c r="P1032" i="8"/>
  <c r="O1032" i="8"/>
  <c r="N1032" i="8"/>
  <c r="M1032" i="8"/>
  <c r="L1032" i="8"/>
  <c r="K1032" i="8"/>
  <c r="J1032" i="8"/>
  <c r="I1032" i="8"/>
  <c r="H1032" i="8"/>
  <c r="G1032" i="8"/>
  <c r="F1032" i="8"/>
  <c r="E1032" i="8"/>
  <c r="D1032" i="8"/>
  <c r="C1032" i="8"/>
  <c r="B1032" i="8"/>
  <c r="A1032" i="8"/>
  <c r="Q1031" i="8"/>
  <c r="P1031" i="8"/>
  <c r="O1031" i="8"/>
  <c r="Q1030" i="8"/>
  <c r="P1030" i="8"/>
  <c r="O1030" i="8"/>
  <c r="Q1029" i="8"/>
  <c r="P1029" i="8"/>
  <c r="O1029" i="8"/>
  <c r="AD1028" i="8"/>
  <c r="AC1028" i="8"/>
  <c r="AB1028" i="8"/>
  <c r="AA1028" i="8"/>
  <c r="Z1028" i="8"/>
  <c r="Y1028" i="8"/>
  <c r="X1028" i="8"/>
  <c r="W1028" i="8"/>
  <c r="V1028" i="8"/>
  <c r="U1028" i="8"/>
  <c r="T1028" i="8"/>
  <c r="S1028" i="8"/>
  <c r="R1028" i="8"/>
  <c r="Q1028" i="8"/>
  <c r="P1028" i="8"/>
  <c r="O1028" i="8"/>
  <c r="N1028" i="8"/>
  <c r="M1028" i="8"/>
  <c r="L1028" i="8"/>
  <c r="K1028" i="8"/>
  <c r="J1028" i="8"/>
  <c r="I1028" i="8"/>
  <c r="H1028" i="8"/>
  <c r="G1028" i="8"/>
  <c r="F1028" i="8"/>
  <c r="E1028" i="8"/>
  <c r="D1028" i="8"/>
  <c r="C1028" i="8"/>
  <c r="B1028" i="8"/>
  <c r="A1028" i="8"/>
  <c r="Q1027" i="8"/>
  <c r="P1027" i="8"/>
  <c r="O1027" i="8"/>
  <c r="Q1026" i="8"/>
  <c r="P1026" i="8"/>
  <c r="O1026" i="8"/>
  <c r="Q1025" i="8"/>
  <c r="P1025" i="8"/>
  <c r="O1025" i="8"/>
  <c r="AD1024" i="8"/>
  <c r="AC1024" i="8"/>
  <c r="AB1024" i="8"/>
  <c r="AA1024" i="8"/>
  <c r="Z1024" i="8"/>
  <c r="Y1024" i="8"/>
  <c r="X1024" i="8"/>
  <c r="W1024" i="8"/>
  <c r="V1024" i="8"/>
  <c r="U1024" i="8"/>
  <c r="T1024" i="8"/>
  <c r="S1024" i="8"/>
  <c r="R1024" i="8"/>
  <c r="Q1024" i="8"/>
  <c r="P1024" i="8"/>
  <c r="O1024" i="8"/>
  <c r="N1024" i="8"/>
  <c r="M1024" i="8"/>
  <c r="L1024" i="8"/>
  <c r="K1024" i="8"/>
  <c r="J1024" i="8"/>
  <c r="I1024" i="8"/>
  <c r="H1024" i="8"/>
  <c r="G1024" i="8"/>
  <c r="F1024" i="8"/>
  <c r="E1024" i="8"/>
  <c r="D1024" i="8"/>
  <c r="C1024" i="8"/>
  <c r="B1024" i="8"/>
  <c r="A1024" i="8"/>
  <c r="Q1023" i="8"/>
  <c r="P1023" i="8"/>
  <c r="O1023" i="8"/>
  <c r="Q1022" i="8"/>
  <c r="P1022" i="8"/>
  <c r="O1022" i="8"/>
  <c r="Q1021" i="8"/>
  <c r="P1021" i="8"/>
  <c r="O1021" i="8"/>
  <c r="AD1020" i="8"/>
  <c r="AC1020" i="8"/>
  <c r="AB1020" i="8"/>
  <c r="AA1020" i="8"/>
  <c r="Z1020" i="8"/>
  <c r="Y1020" i="8"/>
  <c r="X1020" i="8"/>
  <c r="W1020" i="8"/>
  <c r="V1020" i="8"/>
  <c r="U1020" i="8"/>
  <c r="T1020" i="8"/>
  <c r="S1020" i="8"/>
  <c r="R1020" i="8"/>
  <c r="Q1020" i="8"/>
  <c r="P1020" i="8"/>
  <c r="O1020" i="8"/>
  <c r="N1020" i="8"/>
  <c r="M1020" i="8"/>
  <c r="L1020" i="8"/>
  <c r="K1020" i="8"/>
  <c r="J1020" i="8"/>
  <c r="I1020" i="8"/>
  <c r="H1020" i="8"/>
  <c r="G1020" i="8"/>
  <c r="F1020" i="8"/>
  <c r="E1020" i="8"/>
  <c r="D1020" i="8"/>
  <c r="C1020" i="8"/>
  <c r="B1020" i="8"/>
  <c r="A1020" i="8"/>
  <c r="Q1019" i="8"/>
  <c r="P1019" i="8"/>
  <c r="O1019" i="8"/>
  <c r="Q1018" i="8"/>
  <c r="P1018" i="8"/>
  <c r="O1018" i="8"/>
  <c r="Q1017" i="8"/>
  <c r="P1017" i="8"/>
  <c r="O1017" i="8"/>
  <c r="AD1016" i="8"/>
  <c r="AC1016" i="8"/>
  <c r="AB1016" i="8"/>
  <c r="AA1016" i="8"/>
  <c r="Z1016" i="8"/>
  <c r="Y1016" i="8"/>
  <c r="X1016" i="8"/>
  <c r="W1016" i="8"/>
  <c r="V1016" i="8"/>
  <c r="U1016" i="8"/>
  <c r="T1016" i="8"/>
  <c r="S1016" i="8"/>
  <c r="R1016" i="8"/>
  <c r="Q1016" i="8"/>
  <c r="P1016" i="8"/>
  <c r="O1016" i="8"/>
  <c r="N1016" i="8"/>
  <c r="M1016" i="8"/>
  <c r="L1016" i="8"/>
  <c r="K1016" i="8"/>
  <c r="J1016" i="8"/>
  <c r="I1016" i="8"/>
  <c r="H1016" i="8"/>
  <c r="G1016" i="8"/>
  <c r="F1016" i="8"/>
  <c r="E1016" i="8"/>
  <c r="D1016" i="8"/>
  <c r="C1016" i="8"/>
  <c r="B1016" i="8"/>
  <c r="A1016" i="8"/>
  <c r="Q1015" i="8"/>
  <c r="P1015" i="8"/>
  <c r="O1015" i="8"/>
  <c r="Q1014" i="8"/>
  <c r="P1014" i="8"/>
  <c r="O1014" i="8"/>
  <c r="Q1013" i="8"/>
  <c r="P1013" i="8"/>
  <c r="O1013" i="8"/>
  <c r="AD1012" i="8"/>
  <c r="AC1012" i="8"/>
  <c r="AB1012" i="8"/>
  <c r="AA1012" i="8"/>
  <c r="Z1012" i="8"/>
  <c r="Y1012" i="8"/>
  <c r="X1012" i="8"/>
  <c r="W1012" i="8"/>
  <c r="V1012" i="8"/>
  <c r="U1012" i="8"/>
  <c r="T1012" i="8"/>
  <c r="S1012" i="8"/>
  <c r="R1012" i="8"/>
  <c r="Q1012" i="8"/>
  <c r="P1012" i="8"/>
  <c r="O1012" i="8"/>
  <c r="N1012" i="8"/>
  <c r="M1012" i="8"/>
  <c r="L1012" i="8"/>
  <c r="K1012" i="8"/>
  <c r="J1012" i="8"/>
  <c r="I1012" i="8"/>
  <c r="H1012" i="8"/>
  <c r="G1012" i="8"/>
  <c r="F1012" i="8"/>
  <c r="E1012" i="8"/>
  <c r="D1012" i="8"/>
  <c r="C1012" i="8"/>
  <c r="B1012" i="8"/>
  <c r="A1012" i="8"/>
  <c r="Q1011" i="8"/>
  <c r="P1011" i="8"/>
  <c r="O1011" i="8"/>
  <c r="Q1010" i="8"/>
  <c r="P1010" i="8"/>
  <c r="O1010" i="8"/>
  <c r="Q1009" i="8"/>
  <c r="P1009" i="8"/>
  <c r="O1009" i="8"/>
  <c r="AD1008" i="8"/>
  <c r="AC1008" i="8"/>
  <c r="AB1008" i="8"/>
  <c r="AA1008" i="8"/>
  <c r="Z1008" i="8"/>
  <c r="Y1008" i="8"/>
  <c r="X1008" i="8"/>
  <c r="W1008" i="8"/>
  <c r="V1008" i="8"/>
  <c r="U1008" i="8"/>
  <c r="T1008" i="8"/>
  <c r="S1008" i="8"/>
  <c r="R1008" i="8"/>
  <c r="Q1008" i="8"/>
  <c r="P1008" i="8"/>
  <c r="O1008" i="8"/>
  <c r="N1008" i="8"/>
  <c r="M1008" i="8"/>
  <c r="L1008" i="8"/>
  <c r="K1008" i="8"/>
  <c r="J1008" i="8"/>
  <c r="I1008" i="8"/>
  <c r="H1008" i="8"/>
  <c r="G1008" i="8"/>
  <c r="F1008" i="8"/>
  <c r="E1008" i="8"/>
  <c r="D1008" i="8"/>
  <c r="C1008" i="8"/>
  <c r="B1008" i="8"/>
  <c r="A1008" i="8"/>
  <c r="Q1007" i="8"/>
  <c r="P1007" i="8"/>
  <c r="O1007" i="8"/>
  <c r="Q1006" i="8"/>
  <c r="P1006" i="8"/>
  <c r="O1006" i="8"/>
  <c r="Q1005" i="8"/>
  <c r="P1005" i="8"/>
  <c r="O1005" i="8"/>
  <c r="AD1004" i="8"/>
  <c r="AC1004" i="8"/>
  <c r="AB1004" i="8"/>
  <c r="AA1004" i="8"/>
  <c r="Z1004" i="8"/>
  <c r="Y1004" i="8"/>
  <c r="X1004" i="8"/>
  <c r="W1004" i="8"/>
  <c r="V1004" i="8"/>
  <c r="U1004" i="8"/>
  <c r="T1004" i="8"/>
  <c r="S1004" i="8"/>
  <c r="R1004" i="8"/>
  <c r="Q1004" i="8"/>
  <c r="P1004" i="8"/>
  <c r="O1004" i="8"/>
  <c r="N1004" i="8"/>
  <c r="M1004" i="8"/>
  <c r="L1004" i="8"/>
  <c r="K1004" i="8"/>
  <c r="J1004" i="8"/>
  <c r="I1004" i="8"/>
  <c r="H1004" i="8"/>
  <c r="G1004" i="8"/>
  <c r="F1004" i="8"/>
  <c r="E1004" i="8"/>
  <c r="D1004" i="8"/>
  <c r="C1004" i="8"/>
  <c r="B1004" i="8"/>
  <c r="A1004" i="8"/>
  <c r="Q1003" i="8"/>
  <c r="P1003" i="8"/>
  <c r="O1003" i="8"/>
  <c r="Q1002" i="8"/>
  <c r="P1002" i="8"/>
  <c r="O1002" i="8"/>
  <c r="Q1001" i="8"/>
  <c r="P1001" i="8"/>
  <c r="O1001" i="8"/>
  <c r="AD1000" i="8"/>
  <c r="AC1000" i="8"/>
  <c r="AB1000" i="8"/>
  <c r="AA1000" i="8"/>
  <c r="Z1000" i="8"/>
  <c r="Y1000" i="8"/>
  <c r="X1000" i="8"/>
  <c r="W1000" i="8"/>
  <c r="V1000" i="8"/>
  <c r="U1000" i="8"/>
  <c r="T1000" i="8"/>
  <c r="S1000" i="8"/>
  <c r="R1000" i="8"/>
  <c r="Q1000" i="8"/>
  <c r="P1000" i="8"/>
  <c r="O1000" i="8"/>
  <c r="N1000" i="8"/>
  <c r="M1000" i="8"/>
  <c r="L1000" i="8"/>
  <c r="K1000" i="8"/>
  <c r="J1000" i="8"/>
  <c r="I1000" i="8"/>
  <c r="H1000" i="8"/>
  <c r="G1000" i="8"/>
  <c r="F1000" i="8"/>
  <c r="E1000" i="8"/>
  <c r="D1000" i="8"/>
  <c r="C1000" i="8"/>
  <c r="B1000" i="8"/>
  <c r="A1000" i="8"/>
  <c r="Q999" i="8"/>
  <c r="P999" i="8"/>
  <c r="O999" i="8"/>
  <c r="Q998" i="8"/>
  <c r="P998" i="8"/>
  <c r="O998" i="8"/>
  <c r="Q997" i="8"/>
  <c r="P997" i="8"/>
  <c r="O997" i="8"/>
  <c r="AD996" i="8"/>
  <c r="AC996" i="8"/>
  <c r="AB996" i="8"/>
  <c r="AA996" i="8"/>
  <c r="Z996" i="8"/>
  <c r="Y996" i="8"/>
  <c r="X996" i="8"/>
  <c r="W996" i="8"/>
  <c r="V996" i="8"/>
  <c r="U996" i="8"/>
  <c r="T996" i="8"/>
  <c r="S996" i="8"/>
  <c r="R996" i="8"/>
  <c r="Q996" i="8"/>
  <c r="P996" i="8"/>
  <c r="O996" i="8"/>
  <c r="N996" i="8"/>
  <c r="M996" i="8"/>
  <c r="L996" i="8"/>
  <c r="K996" i="8"/>
  <c r="J996" i="8"/>
  <c r="I996" i="8"/>
  <c r="H996" i="8"/>
  <c r="G996" i="8"/>
  <c r="F996" i="8"/>
  <c r="E996" i="8"/>
  <c r="D996" i="8"/>
  <c r="C996" i="8"/>
  <c r="B996" i="8"/>
  <c r="A996" i="8"/>
  <c r="Q995" i="8"/>
  <c r="P995" i="8"/>
  <c r="O995" i="8"/>
  <c r="Q994" i="8"/>
  <c r="P994" i="8"/>
  <c r="O994" i="8"/>
  <c r="Q993" i="8"/>
  <c r="P993" i="8"/>
  <c r="O993" i="8"/>
  <c r="AD992" i="8"/>
  <c r="AC992" i="8"/>
  <c r="AB992" i="8"/>
  <c r="AA992" i="8"/>
  <c r="Z992" i="8"/>
  <c r="Y992" i="8"/>
  <c r="X992" i="8"/>
  <c r="W992" i="8"/>
  <c r="V992" i="8"/>
  <c r="U992" i="8"/>
  <c r="T992" i="8"/>
  <c r="S992" i="8"/>
  <c r="R992" i="8"/>
  <c r="Q992" i="8"/>
  <c r="P992" i="8"/>
  <c r="O992" i="8"/>
  <c r="N992" i="8"/>
  <c r="M992" i="8"/>
  <c r="L992" i="8"/>
  <c r="K992" i="8"/>
  <c r="J992" i="8"/>
  <c r="I992" i="8"/>
  <c r="H992" i="8"/>
  <c r="G992" i="8"/>
  <c r="F992" i="8"/>
  <c r="E992" i="8"/>
  <c r="D992" i="8"/>
  <c r="C992" i="8"/>
  <c r="B992" i="8"/>
  <c r="A992" i="8"/>
  <c r="Q991" i="8"/>
  <c r="P991" i="8"/>
  <c r="O991" i="8"/>
  <c r="Q990" i="8"/>
  <c r="P990" i="8"/>
  <c r="O990" i="8"/>
  <c r="Q989" i="8"/>
  <c r="P989" i="8"/>
  <c r="O989" i="8"/>
  <c r="AD988" i="8"/>
  <c r="AC988" i="8"/>
  <c r="AB988" i="8"/>
  <c r="AA988" i="8"/>
  <c r="Z988" i="8"/>
  <c r="Y988" i="8"/>
  <c r="X988" i="8"/>
  <c r="W988" i="8"/>
  <c r="V988" i="8"/>
  <c r="U988" i="8"/>
  <c r="T988" i="8"/>
  <c r="S988" i="8"/>
  <c r="R988" i="8"/>
  <c r="Q988" i="8"/>
  <c r="P988" i="8"/>
  <c r="O988" i="8"/>
  <c r="N988" i="8"/>
  <c r="M988" i="8"/>
  <c r="L988" i="8"/>
  <c r="K988" i="8"/>
  <c r="J988" i="8"/>
  <c r="I988" i="8"/>
  <c r="H988" i="8"/>
  <c r="G988" i="8"/>
  <c r="F988" i="8"/>
  <c r="E988" i="8"/>
  <c r="D988" i="8"/>
  <c r="C988" i="8"/>
  <c r="B988" i="8"/>
  <c r="A988" i="8"/>
  <c r="Q987" i="8"/>
  <c r="P987" i="8"/>
  <c r="O987" i="8"/>
  <c r="Q986" i="8"/>
  <c r="P986" i="8"/>
  <c r="O986" i="8"/>
  <c r="Q985" i="8"/>
  <c r="P985" i="8"/>
  <c r="O985" i="8"/>
  <c r="AD984" i="8"/>
  <c r="AC984" i="8"/>
  <c r="AB984" i="8"/>
  <c r="AA984" i="8"/>
  <c r="Z984" i="8"/>
  <c r="Y984" i="8"/>
  <c r="X984" i="8"/>
  <c r="W984" i="8"/>
  <c r="V984" i="8"/>
  <c r="U984" i="8"/>
  <c r="T984" i="8"/>
  <c r="S984" i="8"/>
  <c r="R984" i="8"/>
  <c r="Q984" i="8"/>
  <c r="P984" i="8"/>
  <c r="O984" i="8"/>
  <c r="N984" i="8"/>
  <c r="M984" i="8"/>
  <c r="L984" i="8"/>
  <c r="K984" i="8"/>
  <c r="J984" i="8"/>
  <c r="I984" i="8"/>
  <c r="H984" i="8"/>
  <c r="G984" i="8"/>
  <c r="F984" i="8"/>
  <c r="E984" i="8"/>
  <c r="D984" i="8"/>
  <c r="C984" i="8"/>
  <c r="B984" i="8"/>
  <c r="A984" i="8"/>
  <c r="Q983" i="8"/>
  <c r="P983" i="8"/>
  <c r="O983" i="8"/>
  <c r="Q982" i="8"/>
  <c r="P982" i="8"/>
  <c r="O982" i="8"/>
  <c r="Q981" i="8"/>
  <c r="P981" i="8"/>
  <c r="O981" i="8"/>
  <c r="AD980" i="8"/>
  <c r="AC980" i="8"/>
  <c r="AB980" i="8"/>
  <c r="AA980" i="8"/>
  <c r="Z980" i="8"/>
  <c r="Y980" i="8"/>
  <c r="X980" i="8"/>
  <c r="W980" i="8"/>
  <c r="V980" i="8"/>
  <c r="U980" i="8"/>
  <c r="T980" i="8"/>
  <c r="S980" i="8"/>
  <c r="R980" i="8"/>
  <c r="Q980" i="8"/>
  <c r="P980" i="8"/>
  <c r="O980" i="8"/>
  <c r="N980" i="8"/>
  <c r="M980" i="8"/>
  <c r="L980" i="8"/>
  <c r="K980" i="8"/>
  <c r="J980" i="8"/>
  <c r="I980" i="8"/>
  <c r="H980" i="8"/>
  <c r="G980" i="8"/>
  <c r="F980" i="8"/>
  <c r="E980" i="8"/>
  <c r="D980" i="8"/>
  <c r="C980" i="8"/>
  <c r="B980" i="8"/>
  <c r="A980" i="8"/>
  <c r="Q979" i="8"/>
  <c r="P979" i="8"/>
  <c r="O979" i="8"/>
  <c r="Q978" i="8"/>
  <c r="P978" i="8"/>
  <c r="O978" i="8"/>
  <c r="Q977" i="8"/>
  <c r="P977" i="8"/>
  <c r="O977" i="8"/>
  <c r="AD976" i="8"/>
  <c r="AC976" i="8"/>
  <c r="AB976" i="8"/>
  <c r="AA976" i="8"/>
  <c r="Z976" i="8"/>
  <c r="Y976" i="8"/>
  <c r="X976" i="8"/>
  <c r="W976" i="8"/>
  <c r="V976" i="8"/>
  <c r="U976" i="8"/>
  <c r="T976" i="8"/>
  <c r="S976" i="8"/>
  <c r="R976" i="8"/>
  <c r="Q976" i="8"/>
  <c r="P976" i="8"/>
  <c r="O976" i="8"/>
  <c r="N976" i="8"/>
  <c r="M976" i="8"/>
  <c r="L976" i="8"/>
  <c r="K976" i="8"/>
  <c r="J976" i="8"/>
  <c r="I976" i="8"/>
  <c r="H976" i="8"/>
  <c r="G976" i="8"/>
  <c r="F976" i="8"/>
  <c r="E976" i="8"/>
  <c r="D976" i="8"/>
  <c r="C976" i="8"/>
  <c r="B976" i="8"/>
  <c r="A976" i="8"/>
  <c r="Q975" i="8"/>
  <c r="P975" i="8"/>
  <c r="O975" i="8"/>
  <c r="Q974" i="8"/>
  <c r="P974" i="8"/>
  <c r="O974" i="8"/>
  <c r="Q973" i="8"/>
  <c r="P973" i="8"/>
  <c r="O973" i="8"/>
  <c r="AD972" i="8"/>
  <c r="AC972" i="8"/>
  <c r="AB972" i="8"/>
  <c r="AA972" i="8"/>
  <c r="Z972" i="8"/>
  <c r="Y972" i="8"/>
  <c r="X972" i="8"/>
  <c r="W972" i="8"/>
  <c r="V972" i="8"/>
  <c r="U972" i="8"/>
  <c r="T972" i="8"/>
  <c r="S972" i="8"/>
  <c r="R972" i="8"/>
  <c r="Q972" i="8"/>
  <c r="P972" i="8"/>
  <c r="O972" i="8"/>
  <c r="N972" i="8"/>
  <c r="M972" i="8"/>
  <c r="L972" i="8"/>
  <c r="K972" i="8"/>
  <c r="J972" i="8"/>
  <c r="I972" i="8"/>
  <c r="H972" i="8"/>
  <c r="G972" i="8"/>
  <c r="F972" i="8"/>
  <c r="E972" i="8"/>
  <c r="D972" i="8"/>
  <c r="C972" i="8"/>
  <c r="B972" i="8"/>
  <c r="A972" i="8"/>
  <c r="Q971" i="8"/>
  <c r="P971" i="8"/>
  <c r="O971" i="8"/>
  <c r="Q970" i="8"/>
  <c r="P970" i="8"/>
  <c r="O970" i="8"/>
  <c r="Q969" i="8"/>
  <c r="P969" i="8"/>
  <c r="O969" i="8"/>
  <c r="AD968" i="8"/>
  <c r="AC968" i="8"/>
  <c r="AB968" i="8"/>
  <c r="AA968" i="8"/>
  <c r="Z968" i="8"/>
  <c r="Y968" i="8"/>
  <c r="X968" i="8"/>
  <c r="W968" i="8"/>
  <c r="V968" i="8"/>
  <c r="U968" i="8"/>
  <c r="T968" i="8"/>
  <c r="S968" i="8"/>
  <c r="R968" i="8"/>
  <c r="Q968" i="8"/>
  <c r="P968" i="8"/>
  <c r="O968" i="8"/>
  <c r="N968" i="8"/>
  <c r="M968" i="8"/>
  <c r="L968" i="8"/>
  <c r="K968" i="8"/>
  <c r="J968" i="8"/>
  <c r="I968" i="8"/>
  <c r="H968" i="8"/>
  <c r="G968" i="8"/>
  <c r="F968" i="8"/>
  <c r="E968" i="8"/>
  <c r="D968" i="8"/>
  <c r="C968" i="8"/>
  <c r="B968" i="8"/>
  <c r="A968" i="8"/>
  <c r="Q967" i="8"/>
  <c r="P967" i="8"/>
  <c r="O967" i="8"/>
  <c r="Q966" i="8"/>
  <c r="P966" i="8"/>
  <c r="O966" i="8"/>
  <c r="Q965" i="8"/>
  <c r="P965" i="8"/>
  <c r="O965" i="8"/>
  <c r="AD964" i="8"/>
  <c r="AC964" i="8"/>
  <c r="AB964" i="8"/>
  <c r="AA964" i="8"/>
  <c r="Z964" i="8"/>
  <c r="Y964" i="8"/>
  <c r="X964" i="8"/>
  <c r="W964" i="8"/>
  <c r="V964" i="8"/>
  <c r="U964" i="8"/>
  <c r="T964" i="8"/>
  <c r="S964" i="8"/>
  <c r="R964" i="8"/>
  <c r="Q964" i="8"/>
  <c r="P964" i="8"/>
  <c r="O964" i="8"/>
  <c r="N964" i="8"/>
  <c r="M964" i="8"/>
  <c r="L964" i="8"/>
  <c r="K964" i="8"/>
  <c r="J964" i="8"/>
  <c r="I964" i="8"/>
  <c r="H964" i="8"/>
  <c r="G964" i="8"/>
  <c r="F964" i="8"/>
  <c r="E964" i="8"/>
  <c r="D964" i="8"/>
  <c r="C964" i="8"/>
  <c r="B964" i="8"/>
  <c r="A964" i="8"/>
  <c r="Q963" i="8"/>
  <c r="P963" i="8"/>
  <c r="O963" i="8"/>
  <c r="Q962" i="8"/>
  <c r="P962" i="8"/>
  <c r="O962" i="8"/>
  <c r="Q961" i="8"/>
  <c r="P961" i="8"/>
  <c r="O961" i="8"/>
  <c r="AD960" i="8"/>
  <c r="AC960" i="8"/>
  <c r="AB960" i="8"/>
  <c r="AA960" i="8"/>
  <c r="Z960" i="8"/>
  <c r="Y960" i="8"/>
  <c r="X960" i="8"/>
  <c r="W960" i="8"/>
  <c r="V960" i="8"/>
  <c r="U960" i="8"/>
  <c r="T960" i="8"/>
  <c r="S960" i="8"/>
  <c r="R960" i="8"/>
  <c r="Q960" i="8"/>
  <c r="P960" i="8"/>
  <c r="O960" i="8"/>
  <c r="N960" i="8"/>
  <c r="M960" i="8"/>
  <c r="L960" i="8"/>
  <c r="K960" i="8"/>
  <c r="J960" i="8"/>
  <c r="I960" i="8"/>
  <c r="H960" i="8"/>
  <c r="G960" i="8"/>
  <c r="F960" i="8"/>
  <c r="E960" i="8"/>
  <c r="D960" i="8"/>
  <c r="C960" i="8"/>
  <c r="B960" i="8"/>
  <c r="A960" i="8"/>
  <c r="Q959" i="8"/>
  <c r="P959" i="8"/>
  <c r="O959" i="8"/>
  <c r="Q958" i="8"/>
  <c r="P958" i="8"/>
  <c r="O958" i="8"/>
  <c r="Q957" i="8"/>
  <c r="P957" i="8"/>
  <c r="O957" i="8"/>
  <c r="AD956" i="8"/>
  <c r="AC956" i="8"/>
  <c r="AB956" i="8"/>
  <c r="AA956" i="8"/>
  <c r="Z956" i="8"/>
  <c r="Y956" i="8"/>
  <c r="X956" i="8"/>
  <c r="W956" i="8"/>
  <c r="V956" i="8"/>
  <c r="U956" i="8"/>
  <c r="T956" i="8"/>
  <c r="S956" i="8"/>
  <c r="R956" i="8"/>
  <c r="Q956" i="8"/>
  <c r="P956" i="8"/>
  <c r="O956" i="8"/>
  <c r="N956" i="8"/>
  <c r="M956" i="8"/>
  <c r="L956" i="8"/>
  <c r="K956" i="8"/>
  <c r="J956" i="8"/>
  <c r="I956" i="8"/>
  <c r="H956" i="8"/>
  <c r="G956" i="8"/>
  <c r="F956" i="8"/>
  <c r="E956" i="8"/>
  <c r="D956" i="8"/>
  <c r="C956" i="8"/>
  <c r="B956" i="8"/>
  <c r="A956" i="8"/>
  <c r="Q955" i="8"/>
  <c r="P955" i="8"/>
  <c r="O955" i="8"/>
  <c r="Q954" i="8"/>
  <c r="P954" i="8"/>
  <c r="O954" i="8"/>
  <c r="Q953" i="8"/>
  <c r="P953" i="8"/>
  <c r="O953" i="8"/>
  <c r="AD952" i="8"/>
  <c r="AC952" i="8"/>
  <c r="AB952" i="8"/>
  <c r="AA952" i="8"/>
  <c r="Z952" i="8"/>
  <c r="Y952" i="8"/>
  <c r="X952" i="8"/>
  <c r="W952" i="8"/>
  <c r="V952" i="8"/>
  <c r="U952" i="8"/>
  <c r="T952" i="8"/>
  <c r="S952" i="8"/>
  <c r="R952" i="8"/>
  <c r="Q952" i="8"/>
  <c r="P952" i="8"/>
  <c r="O952" i="8"/>
  <c r="N952" i="8"/>
  <c r="M952" i="8"/>
  <c r="L952" i="8"/>
  <c r="K952" i="8"/>
  <c r="J952" i="8"/>
  <c r="I952" i="8"/>
  <c r="H952" i="8"/>
  <c r="G952" i="8"/>
  <c r="F952" i="8"/>
  <c r="E952" i="8"/>
  <c r="D952" i="8"/>
  <c r="C952" i="8"/>
  <c r="B952" i="8"/>
  <c r="A952" i="8"/>
  <c r="Q951" i="8"/>
  <c r="P951" i="8"/>
  <c r="O951" i="8"/>
  <c r="Q950" i="8"/>
  <c r="P950" i="8"/>
  <c r="O950" i="8"/>
  <c r="Q949" i="8"/>
  <c r="P949" i="8"/>
  <c r="O949" i="8"/>
  <c r="AD948" i="8"/>
  <c r="AC948" i="8"/>
  <c r="AB948" i="8"/>
  <c r="AA948" i="8"/>
  <c r="Z948" i="8"/>
  <c r="Y948" i="8"/>
  <c r="X948" i="8"/>
  <c r="W948" i="8"/>
  <c r="V948" i="8"/>
  <c r="U948" i="8"/>
  <c r="T948" i="8"/>
  <c r="S948" i="8"/>
  <c r="R948" i="8"/>
  <c r="Q948" i="8"/>
  <c r="P948" i="8"/>
  <c r="O948" i="8"/>
  <c r="N948" i="8"/>
  <c r="M948" i="8"/>
  <c r="L948" i="8"/>
  <c r="K948" i="8"/>
  <c r="J948" i="8"/>
  <c r="I948" i="8"/>
  <c r="H948" i="8"/>
  <c r="G948" i="8"/>
  <c r="F948" i="8"/>
  <c r="E948" i="8"/>
  <c r="D948" i="8"/>
  <c r="C948" i="8"/>
  <c r="B948" i="8"/>
  <c r="A948" i="8"/>
  <c r="Q947" i="8"/>
  <c r="P947" i="8"/>
  <c r="O947" i="8"/>
  <c r="Q946" i="8"/>
  <c r="P946" i="8"/>
  <c r="O946" i="8"/>
  <c r="Q945" i="8"/>
  <c r="P945" i="8"/>
  <c r="O945" i="8"/>
  <c r="AD944" i="8"/>
  <c r="AC944" i="8"/>
  <c r="AB944" i="8"/>
  <c r="AA944" i="8"/>
  <c r="Z944" i="8"/>
  <c r="Y944" i="8"/>
  <c r="X944" i="8"/>
  <c r="W944" i="8"/>
  <c r="V944" i="8"/>
  <c r="U944" i="8"/>
  <c r="T944" i="8"/>
  <c r="S944" i="8"/>
  <c r="R944" i="8"/>
  <c r="Q944" i="8"/>
  <c r="P944" i="8"/>
  <c r="O944" i="8"/>
  <c r="N944" i="8"/>
  <c r="M944" i="8"/>
  <c r="L944" i="8"/>
  <c r="K944" i="8"/>
  <c r="J944" i="8"/>
  <c r="I944" i="8"/>
  <c r="H944" i="8"/>
  <c r="G944" i="8"/>
  <c r="F944" i="8"/>
  <c r="E944" i="8"/>
  <c r="D944" i="8"/>
  <c r="C944" i="8"/>
  <c r="B944" i="8"/>
  <c r="A944" i="8"/>
  <c r="Q943" i="8"/>
  <c r="P943" i="8"/>
  <c r="O943" i="8"/>
  <c r="Q942" i="8"/>
  <c r="P942" i="8"/>
  <c r="O942" i="8"/>
  <c r="Q941" i="8"/>
  <c r="P941" i="8"/>
  <c r="O941" i="8"/>
  <c r="AD940" i="8"/>
  <c r="AC940" i="8"/>
  <c r="AB940" i="8"/>
  <c r="AA940" i="8"/>
  <c r="Z940" i="8"/>
  <c r="Y940" i="8"/>
  <c r="X940" i="8"/>
  <c r="W940" i="8"/>
  <c r="V940" i="8"/>
  <c r="U940" i="8"/>
  <c r="T940" i="8"/>
  <c r="S940" i="8"/>
  <c r="R940" i="8"/>
  <c r="Q940" i="8"/>
  <c r="P940" i="8"/>
  <c r="O940" i="8"/>
  <c r="N940" i="8"/>
  <c r="M940" i="8"/>
  <c r="L940" i="8"/>
  <c r="K940" i="8"/>
  <c r="J940" i="8"/>
  <c r="I940" i="8"/>
  <c r="H940" i="8"/>
  <c r="G940" i="8"/>
  <c r="F940" i="8"/>
  <c r="E940" i="8"/>
  <c r="D940" i="8"/>
  <c r="C940" i="8"/>
  <c r="B940" i="8"/>
  <c r="A940" i="8"/>
  <c r="Q939" i="8"/>
  <c r="P939" i="8"/>
  <c r="O939" i="8"/>
  <c r="Q938" i="8"/>
  <c r="P938" i="8"/>
  <c r="O938" i="8"/>
  <c r="Q937" i="8"/>
  <c r="P937" i="8"/>
  <c r="O937" i="8"/>
  <c r="AD936" i="8"/>
  <c r="AC936" i="8"/>
  <c r="AB936" i="8"/>
  <c r="AA936" i="8"/>
  <c r="Z936" i="8"/>
  <c r="Y936" i="8"/>
  <c r="X936" i="8"/>
  <c r="W936" i="8"/>
  <c r="V936" i="8"/>
  <c r="U936" i="8"/>
  <c r="T936" i="8"/>
  <c r="S936" i="8"/>
  <c r="R936" i="8"/>
  <c r="Q936" i="8"/>
  <c r="P936" i="8"/>
  <c r="O936" i="8"/>
  <c r="N936" i="8"/>
  <c r="M936" i="8"/>
  <c r="L936" i="8"/>
  <c r="K936" i="8"/>
  <c r="J936" i="8"/>
  <c r="I936" i="8"/>
  <c r="H936" i="8"/>
  <c r="G936" i="8"/>
  <c r="F936" i="8"/>
  <c r="E936" i="8"/>
  <c r="D936" i="8"/>
  <c r="C936" i="8"/>
  <c r="B936" i="8"/>
  <c r="A936" i="8"/>
  <c r="Q935" i="8"/>
  <c r="P935" i="8"/>
  <c r="O935" i="8"/>
  <c r="Q934" i="8"/>
  <c r="P934" i="8"/>
  <c r="O934" i="8"/>
  <c r="Q933" i="8"/>
  <c r="P933" i="8"/>
  <c r="O933" i="8"/>
  <c r="AD932" i="8"/>
  <c r="AC932" i="8"/>
  <c r="AB932" i="8"/>
  <c r="AA932" i="8"/>
  <c r="Z932" i="8"/>
  <c r="Y932" i="8"/>
  <c r="X932" i="8"/>
  <c r="W932" i="8"/>
  <c r="V932" i="8"/>
  <c r="U932" i="8"/>
  <c r="T932" i="8"/>
  <c r="S932" i="8"/>
  <c r="R932" i="8"/>
  <c r="Q932" i="8"/>
  <c r="P932" i="8"/>
  <c r="O932" i="8"/>
  <c r="N932" i="8"/>
  <c r="M932" i="8"/>
  <c r="L932" i="8"/>
  <c r="K932" i="8"/>
  <c r="J932" i="8"/>
  <c r="I932" i="8"/>
  <c r="H932" i="8"/>
  <c r="G932" i="8"/>
  <c r="F932" i="8"/>
  <c r="E932" i="8"/>
  <c r="D932" i="8"/>
  <c r="C932" i="8"/>
  <c r="B932" i="8"/>
  <c r="A932" i="8"/>
  <c r="Q931" i="8"/>
  <c r="P931" i="8"/>
  <c r="O931" i="8"/>
  <c r="Q930" i="8"/>
  <c r="P930" i="8"/>
  <c r="O930" i="8"/>
  <c r="Q929" i="8"/>
  <c r="P929" i="8"/>
  <c r="O929" i="8"/>
  <c r="AD928" i="8"/>
  <c r="AC928" i="8"/>
  <c r="AB928" i="8"/>
  <c r="AA928" i="8"/>
  <c r="Z928" i="8"/>
  <c r="Y928" i="8"/>
  <c r="X928" i="8"/>
  <c r="W928" i="8"/>
  <c r="V928" i="8"/>
  <c r="U928" i="8"/>
  <c r="T928" i="8"/>
  <c r="S928" i="8"/>
  <c r="R928" i="8"/>
  <c r="Q928" i="8"/>
  <c r="P928" i="8"/>
  <c r="O928" i="8"/>
  <c r="N928" i="8"/>
  <c r="M928" i="8"/>
  <c r="L928" i="8"/>
  <c r="K928" i="8"/>
  <c r="J928" i="8"/>
  <c r="I928" i="8"/>
  <c r="H928" i="8"/>
  <c r="G928" i="8"/>
  <c r="F928" i="8"/>
  <c r="E928" i="8"/>
  <c r="D928" i="8"/>
  <c r="C928" i="8"/>
  <c r="B928" i="8"/>
  <c r="A928" i="8"/>
  <c r="Q927" i="8"/>
  <c r="P927" i="8"/>
  <c r="O927" i="8"/>
  <c r="Q926" i="8"/>
  <c r="P926" i="8"/>
  <c r="O926" i="8"/>
  <c r="Q925" i="8"/>
  <c r="P925" i="8"/>
  <c r="O925" i="8"/>
  <c r="AD924" i="8"/>
  <c r="AC924" i="8"/>
  <c r="AB924" i="8"/>
  <c r="AA924" i="8"/>
  <c r="Z924" i="8"/>
  <c r="Y924" i="8"/>
  <c r="X924" i="8"/>
  <c r="W924" i="8"/>
  <c r="V924" i="8"/>
  <c r="U924" i="8"/>
  <c r="T924" i="8"/>
  <c r="S924" i="8"/>
  <c r="R924" i="8"/>
  <c r="Q924" i="8"/>
  <c r="P924" i="8"/>
  <c r="O924" i="8"/>
  <c r="N924" i="8"/>
  <c r="M924" i="8"/>
  <c r="L924" i="8"/>
  <c r="K924" i="8"/>
  <c r="J924" i="8"/>
  <c r="I924" i="8"/>
  <c r="H924" i="8"/>
  <c r="G924" i="8"/>
  <c r="F924" i="8"/>
  <c r="E924" i="8"/>
  <c r="D924" i="8"/>
  <c r="C924" i="8"/>
  <c r="B924" i="8"/>
  <c r="A924" i="8"/>
  <c r="Q923" i="8"/>
  <c r="P923" i="8"/>
  <c r="O923" i="8"/>
  <c r="Q922" i="8"/>
  <c r="P922" i="8"/>
  <c r="O922" i="8"/>
  <c r="Q921" i="8"/>
  <c r="P921" i="8"/>
  <c r="O921" i="8"/>
  <c r="AD920" i="8"/>
  <c r="AC920" i="8"/>
  <c r="AB920" i="8"/>
  <c r="AA920" i="8"/>
  <c r="Z920" i="8"/>
  <c r="Y920" i="8"/>
  <c r="X920" i="8"/>
  <c r="W920" i="8"/>
  <c r="V920" i="8"/>
  <c r="U920" i="8"/>
  <c r="T920" i="8"/>
  <c r="S920" i="8"/>
  <c r="R920" i="8"/>
  <c r="Q920" i="8"/>
  <c r="P920" i="8"/>
  <c r="O920" i="8"/>
  <c r="N920" i="8"/>
  <c r="M920" i="8"/>
  <c r="L920" i="8"/>
  <c r="K920" i="8"/>
  <c r="J920" i="8"/>
  <c r="I920" i="8"/>
  <c r="H920" i="8"/>
  <c r="G920" i="8"/>
  <c r="F920" i="8"/>
  <c r="E920" i="8"/>
  <c r="D920" i="8"/>
  <c r="C920" i="8"/>
  <c r="B920" i="8"/>
  <c r="A920" i="8"/>
  <c r="Q919" i="8"/>
  <c r="P919" i="8"/>
  <c r="O919" i="8"/>
  <c r="Q918" i="8"/>
  <c r="P918" i="8"/>
  <c r="O918" i="8"/>
  <c r="Q917" i="8"/>
  <c r="P917" i="8"/>
  <c r="O917" i="8"/>
  <c r="AD916" i="8"/>
  <c r="AC916" i="8"/>
  <c r="AB916" i="8"/>
  <c r="AA916" i="8"/>
  <c r="Z916" i="8"/>
  <c r="Y916" i="8"/>
  <c r="X916" i="8"/>
  <c r="W916" i="8"/>
  <c r="V916" i="8"/>
  <c r="U916" i="8"/>
  <c r="T916" i="8"/>
  <c r="S916" i="8"/>
  <c r="R916" i="8"/>
  <c r="Q916" i="8"/>
  <c r="P916" i="8"/>
  <c r="O916" i="8"/>
  <c r="N916" i="8"/>
  <c r="M916" i="8"/>
  <c r="L916" i="8"/>
  <c r="K916" i="8"/>
  <c r="J916" i="8"/>
  <c r="I916" i="8"/>
  <c r="H916" i="8"/>
  <c r="G916" i="8"/>
  <c r="F916" i="8"/>
  <c r="E916" i="8"/>
  <c r="D916" i="8"/>
  <c r="C916" i="8"/>
  <c r="B916" i="8"/>
  <c r="A916" i="8"/>
  <c r="Q915" i="8"/>
  <c r="P915" i="8"/>
  <c r="O915" i="8"/>
  <c r="Q914" i="8"/>
  <c r="P914" i="8"/>
  <c r="O914" i="8"/>
  <c r="Q913" i="8"/>
  <c r="P913" i="8"/>
  <c r="O913" i="8"/>
  <c r="AD912" i="8"/>
  <c r="AC912" i="8"/>
  <c r="AB912" i="8"/>
  <c r="AA912" i="8"/>
  <c r="Z912" i="8"/>
  <c r="Y912" i="8"/>
  <c r="X912" i="8"/>
  <c r="W912" i="8"/>
  <c r="V912" i="8"/>
  <c r="U912" i="8"/>
  <c r="T912" i="8"/>
  <c r="S912" i="8"/>
  <c r="R912" i="8"/>
  <c r="Q912" i="8"/>
  <c r="P912" i="8"/>
  <c r="O912" i="8"/>
  <c r="N912" i="8"/>
  <c r="M912" i="8"/>
  <c r="L912" i="8"/>
  <c r="K912" i="8"/>
  <c r="J912" i="8"/>
  <c r="I912" i="8"/>
  <c r="H912" i="8"/>
  <c r="G912" i="8"/>
  <c r="F912" i="8"/>
  <c r="E912" i="8"/>
  <c r="D912" i="8"/>
  <c r="C912" i="8"/>
  <c r="B912" i="8"/>
  <c r="A912" i="8"/>
  <c r="Q911" i="8"/>
  <c r="P911" i="8"/>
  <c r="O911" i="8"/>
  <c r="Q910" i="8"/>
  <c r="P910" i="8"/>
  <c r="O910" i="8"/>
  <c r="Q909" i="8"/>
  <c r="P909" i="8"/>
  <c r="O909" i="8"/>
  <c r="AD908" i="8"/>
  <c r="AC908" i="8"/>
  <c r="AB908" i="8"/>
  <c r="AA908" i="8"/>
  <c r="Z908" i="8"/>
  <c r="Y908" i="8"/>
  <c r="X908" i="8"/>
  <c r="W908" i="8"/>
  <c r="V908" i="8"/>
  <c r="U908" i="8"/>
  <c r="T908" i="8"/>
  <c r="S908" i="8"/>
  <c r="R908" i="8"/>
  <c r="Q908" i="8"/>
  <c r="P908" i="8"/>
  <c r="O908" i="8"/>
  <c r="N908" i="8"/>
  <c r="M908" i="8"/>
  <c r="L908" i="8"/>
  <c r="K908" i="8"/>
  <c r="J908" i="8"/>
  <c r="I908" i="8"/>
  <c r="H908" i="8"/>
  <c r="G908" i="8"/>
  <c r="F908" i="8"/>
  <c r="E908" i="8"/>
  <c r="D908" i="8"/>
  <c r="C908" i="8"/>
  <c r="B908" i="8"/>
  <c r="A908" i="8"/>
  <c r="Q907" i="8"/>
  <c r="P907" i="8"/>
  <c r="O907" i="8"/>
  <c r="Q906" i="8"/>
  <c r="P906" i="8"/>
  <c r="O906" i="8"/>
  <c r="Q905" i="8"/>
  <c r="P905" i="8"/>
  <c r="O905" i="8"/>
  <c r="AD904" i="8"/>
  <c r="AC904" i="8"/>
  <c r="AB904" i="8"/>
  <c r="AA904" i="8"/>
  <c r="Z904" i="8"/>
  <c r="Y904" i="8"/>
  <c r="X904" i="8"/>
  <c r="W904" i="8"/>
  <c r="V904" i="8"/>
  <c r="U904" i="8"/>
  <c r="T904" i="8"/>
  <c r="S904" i="8"/>
  <c r="R904" i="8"/>
  <c r="Q904" i="8"/>
  <c r="P904" i="8"/>
  <c r="O904" i="8"/>
  <c r="N904" i="8"/>
  <c r="M904" i="8"/>
  <c r="L904" i="8"/>
  <c r="K904" i="8"/>
  <c r="J904" i="8"/>
  <c r="I904" i="8"/>
  <c r="H904" i="8"/>
  <c r="G904" i="8"/>
  <c r="F904" i="8"/>
  <c r="E904" i="8"/>
  <c r="D904" i="8"/>
  <c r="C904" i="8"/>
  <c r="B904" i="8"/>
  <c r="A904" i="8"/>
  <c r="Q903" i="8"/>
  <c r="P903" i="8"/>
  <c r="O903" i="8"/>
  <c r="Q902" i="8"/>
  <c r="P902" i="8"/>
  <c r="O902" i="8"/>
  <c r="Q901" i="8"/>
  <c r="P901" i="8"/>
  <c r="O901" i="8"/>
  <c r="AD900" i="8"/>
  <c r="AC900" i="8"/>
  <c r="AB900" i="8"/>
  <c r="AA900" i="8"/>
  <c r="Z900" i="8"/>
  <c r="Y900" i="8"/>
  <c r="X900" i="8"/>
  <c r="W900" i="8"/>
  <c r="V900" i="8"/>
  <c r="U900" i="8"/>
  <c r="T900" i="8"/>
  <c r="S900" i="8"/>
  <c r="R900" i="8"/>
  <c r="Q900" i="8"/>
  <c r="P900" i="8"/>
  <c r="O900" i="8"/>
  <c r="N900" i="8"/>
  <c r="M900" i="8"/>
  <c r="L900" i="8"/>
  <c r="K900" i="8"/>
  <c r="J900" i="8"/>
  <c r="I900" i="8"/>
  <c r="H900" i="8"/>
  <c r="G900" i="8"/>
  <c r="F900" i="8"/>
  <c r="E900" i="8"/>
  <c r="D900" i="8"/>
  <c r="C900" i="8"/>
  <c r="B900" i="8"/>
  <c r="A900" i="8"/>
  <c r="Q899" i="8"/>
  <c r="P899" i="8"/>
  <c r="O899" i="8"/>
  <c r="Q898" i="8"/>
  <c r="P898" i="8"/>
  <c r="O898" i="8"/>
  <c r="Q897" i="8"/>
  <c r="P897" i="8"/>
  <c r="O897" i="8"/>
  <c r="AD896" i="8"/>
  <c r="AC896" i="8"/>
  <c r="AB896" i="8"/>
  <c r="AA896" i="8"/>
  <c r="Z896" i="8"/>
  <c r="Y896" i="8"/>
  <c r="X896" i="8"/>
  <c r="W896" i="8"/>
  <c r="V896" i="8"/>
  <c r="U896" i="8"/>
  <c r="T896" i="8"/>
  <c r="S896" i="8"/>
  <c r="R896" i="8"/>
  <c r="Q896" i="8"/>
  <c r="P896" i="8"/>
  <c r="O896" i="8"/>
  <c r="N896" i="8"/>
  <c r="M896" i="8"/>
  <c r="L896" i="8"/>
  <c r="K896" i="8"/>
  <c r="J896" i="8"/>
  <c r="I896" i="8"/>
  <c r="H896" i="8"/>
  <c r="G896" i="8"/>
  <c r="F896" i="8"/>
  <c r="E896" i="8"/>
  <c r="D896" i="8"/>
  <c r="C896" i="8"/>
  <c r="B896" i="8"/>
  <c r="A896" i="8"/>
  <c r="Q895" i="8"/>
  <c r="P895" i="8"/>
  <c r="O895" i="8"/>
  <c r="Q894" i="8"/>
  <c r="P894" i="8"/>
  <c r="O894" i="8"/>
  <c r="Q893" i="8"/>
  <c r="P893" i="8"/>
  <c r="O893" i="8"/>
  <c r="AD892" i="8"/>
  <c r="AC892" i="8"/>
  <c r="AB892" i="8"/>
  <c r="AA892" i="8"/>
  <c r="Z892" i="8"/>
  <c r="Y892" i="8"/>
  <c r="X892" i="8"/>
  <c r="W892" i="8"/>
  <c r="V892" i="8"/>
  <c r="U892" i="8"/>
  <c r="T892" i="8"/>
  <c r="S892" i="8"/>
  <c r="R892" i="8"/>
  <c r="Q892" i="8"/>
  <c r="P892" i="8"/>
  <c r="O892" i="8"/>
  <c r="N892" i="8"/>
  <c r="M892" i="8"/>
  <c r="L892" i="8"/>
  <c r="K892" i="8"/>
  <c r="J892" i="8"/>
  <c r="I892" i="8"/>
  <c r="H892" i="8"/>
  <c r="G892" i="8"/>
  <c r="F892" i="8"/>
  <c r="E892" i="8"/>
  <c r="D892" i="8"/>
  <c r="C892" i="8"/>
  <c r="B892" i="8"/>
  <c r="A892" i="8"/>
  <c r="Q891" i="8"/>
  <c r="P891" i="8"/>
  <c r="O891" i="8"/>
  <c r="Q890" i="8"/>
  <c r="P890" i="8"/>
  <c r="O890" i="8"/>
  <c r="Q889" i="8"/>
  <c r="P889" i="8"/>
  <c r="O889" i="8"/>
  <c r="AD888" i="8"/>
  <c r="AC888" i="8"/>
  <c r="AB888" i="8"/>
  <c r="AA888" i="8"/>
  <c r="Z888" i="8"/>
  <c r="Y888" i="8"/>
  <c r="X888" i="8"/>
  <c r="W888" i="8"/>
  <c r="V888" i="8"/>
  <c r="U888" i="8"/>
  <c r="T888" i="8"/>
  <c r="S888" i="8"/>
  <c r="R888" i="8"/>
  <c r="Q888" i="8"/>
  <c r="P888" i="8"/>
  <c r="O888" i="8"/>
  <c r="N888" i="8"/>
  <c r="M888" i="8"/>
  <c r="L888" i="8"/>
  <c r="K888" i="8"/>
  <c r="J888" i="8"/>
  <c r="I888" i="8"/>
  <c r="H888" i="8"/>
  <c r="G888" i="8"/>
  <c r="F888" i="8"/>
  <c r="E888" i="8"/>
  <c r="D888" i="8"/>
  <c r="C888" i="8"/>
  <c r="B888" i="8"/>
  <c r="A888" i="8"/>
  <c r="Q887" i="8"/>
  <c r="P887" i="8"/>
  <c r="O887" i="8"/>
  <c r="Q886" i="8"/>
  <c r="P886" i="8"/>
  <c r="O886" i="8"/>
  <c r="Q885" i="8"/>
  <c r="P885" i="8"/>
  <c r="O885" i="8"/>
  <c r="AD884" i="8"/>
  <c r="AC884" i="8"/>
  <c r="AB884" i="8"/>
  <c r="AA884" i="8"/>
  <c r="Z884" i="8"/>
  <c r="Y884" i="8"/>
  <c r="X884" i="8"/>
  <c r="W884" i="8"/>
  <c r="V884" i="8"/>
  <c r="U884" i="8"/>
  <c r="T884" i="8"/>
  <c r="S884" i="8"/>
  <c r="R884" i="8"/>
  <c r="Q884" i="8"/>
  <c r="P884" i="8"/>
  <c r="O884" i="8"/>
  <c r="N884" i="8"/>
  <c r="M884" i="8"/>
  <c r="L884" i="8"/>
  <c r="K884" i="8"/>
  <c r="J884" i="8"/>
  <c r="I884" i="8"/>
  <c r="H884" i="8"/>
  <c r="G884" i="8"/>
  <c r="F884" i="8"/>
  <c r="E884" i="8"/>
  <c r="D884" i="8"/>
  <c r="C884" i="8"/>
  <c r="B884" i="8"/>
  <c r="A884" i="8"/>
  <c r="Q883" i="8"/>
  <c r="P883" i="8"/>
  <c r="O883" i="8"/>
  <c r="Q882" i="8"/>
  <c r="P882" i="8"/>
  <c r="O882" i="8"/>
  <c r="Q881" i="8"/>
  <c r="P881" i="8"/>
  <c r="O881" i="8"/>
  <c r="AD880" i="8"/>
  <c r="AC880" i="8"/>
  <c r="AB880" i="8"/>
  <c r="AA880" i="8"/>
  <c r="Z880" i="8"/>
  <c r="Y880" i="8"/>
  <c r="X880" i="8"/>
  <c r="W880" i="8"/>
  <c r="V880" i="8"/>
  <c r="U880" i="8"/>
  <c r="T880" i="8"/>
  <c r="S880" i="8"/>
  <c r="R880" i="8"/>
  <c r="Q880" i="8"/>
  <c r="P880" i="8"/>
  <c r="O880" i="8"/>
  <c r="N880" i="8"/>
  <c r="M880" i="8"/>
  <c r="L880" i="8"/>
  <c r="K880" i="8"/>
  <c r="J880" i="8"/>
  <c r="I880" i="8"/>
  <c r="H880" i="8"/>
  <c r="G880" i="8"/>
  <c r="F880" i="8"/>
  <c r="E880" i="8"/>
  <c r="D880" i="8"/>
  <c r="C880" i="8"/>
  <c r="B880" i="8"/>
  <c r="A880" i="8"/>
  <c r="Q879" i="8"/>
  <c r="P879" i="8"/>
  <c r="O879" i="8"/>
  <c r="Q878" i="8"/>
  <c r="P878" i="8"/>
  <c r="O878" i="8"/>
  <c r="Q877" i="8"/>
  <c r="P877" i="8"/>
  <c r="O877" i="8"/>
  <c r="AD876" i="8"/>
  <c r="AC876" i="8"/>
  <c r="AB876" i="8"/>
  <c r="AA876" i="8"/>
  <c r="Z876" i="8"/>
  <c r="Y876" i="8"/>
  <c r="X876" i="8"/>
  <c r="W876" i="8"/>
  <c r="V876" i="8"/>
  <c r="U876" i="8"/>
  <c r="T876" i="8"/>
  <c r="S876" i="8"/>
  <c r="R876" i="8"/>
  <c r="Q876" i="8"/>
  <c r="P876" i="8"/>
  <c r="O876" i="8"/>
  <c r="N876" i="8"/>
  <c r="M876" i="8"/>
  <c r="L876" i="8"/>
  <c r="K876" i="8"/>
  <c r="J876" i="8"/>
  <c r="I876" i="8"/>
  <c r="H876" i="8"/>
  <c r="G876" i="8"/>
  <c r="F876" i="8"/>
  <c r="E876" i="8"/>
  <c r="D876" i="8"/>
  <c r="C876" i="8"/>
  <c r="B876" i="8"/>
  <c r="A876" i="8"/>
  <c r="Q875" i="8"/>
  <c r="P875" i="8"/>
  <c r="O875" i="8"/>
  <c r="Q874" i="8"/>
  <c r="P874" i="8"/>
  <c r="O874" i="8"/>
  <c r="Q873" i="8"/>
  <c r="P873" i="8"/>
  <c r="O873" i="8"/>
  <c r="AD872" i="8"/>
  <c r="AC872" i="8"/>
  <c r="AB872" i="8"/>
  <c r="AA872" i="8"/>
  <c r="Z872" i="8"/>
  <c r="Y872" i="8"/>
  <c r="X872" i="8"/>
  <c r="W872" i="8"/>
  <c r="V872" i="8"/>
  <c r="U872" i="8"/>
  <c r="T872" i="8"/>
  <c r="S872" i="8"/>
  <c r="R872" i="8"/>
  <c r="Q872" i="8"/>
  <c r="P872" i="8"/>
  <c r="O872" i="8"/>
  <c r="N872" i="8"/>
  <c r="M872" i="8"/>
  <c r="L872" i="8"/>
  <c r="K872" i="8"/>
  <c r="J872" i="8"/>
  <c r="I872" i="8"/>
  <c r="H872" i="8"/>
  <c r="G872" i="8"/>
  <c r="F872" i="8"/>
  <c r="E872" i="8"/>
  <c r="D872" i="8"/>
  <c r="C872" i="8"/>
  <c r="B872" i="8"/>
  <c r="A872" i="8"/>
  <c r="Q871" i="8"/>
  <c r="P871" i="8"/>
  <c r="O871" i="8"/>
  <c r="Q870" i="8"/>
  <c r="P870" i="8"/>
  <c r="O870" i="8"/>
  <c r="Q869" i="8"/>
  <c r="P869" i="8"/>
  <c r="O869" i="8"/>
  <c r="AD868" i="8"/>
  <c r="AC868" i="8"/>
  <c r="AB868" i="8"/>
  <c r="AA868" i="8"/>
  <c r="Z868" i="8"/>
  <c r="Y868" i="8"/>
  <c r="X868" i="8"/>
  <c r="W868" i="8"/>
  <c r="V868" i="8"/>
  <c r="U868" i="8"/>
  <c r="T868" i="8"/>
  <c r="S868" i="8"/>
  <c r="R868" i="8"/>
  <c r="Q868" i="8"/>
  <c r="P868" i="8"/>
  <c r="O868" i="8"/>
  <c r="N868" i="8"/>
  <c r="M868" i="8"/>
  <c r="L868" i="8"/>
  <c r="K868" i="8"/>
  <c r="J868" i="8"/>
  <c r="I868" i="8"/>
  <c r="H868" i="8"/>
  <c r="G868" i="8"/>
  <c r="F868" i="8"/>
  <c r="E868" i="8"/>
  <c r="D868" i="8"/>
  <c r="C868" i="8"/>
  <c r="B868" i="8"/>
  <c r="A868" i="8"/>
  <c r="Q867" i="8"/>
  <c r="P867" i="8"/>
  <c r="O867" i="8"/>
  <c r="Q866" i="8"/>
  <c r="P866" i="8"/>
  <c r="O866" i="8"/>
  <c r="Q865" i="8"/>
  <c r="P865" i="8"/>
  <c r="O865" i="8"/>
  <c r="AD864" i="8"/>
  <c r="AC864" i="8"/>
  <c r="AB864" i="8"/>
  <c r="AA864" i="8"/>
  <c r="Z864" i="8"/>
  <c r="Y864" i="8"/>
  <c r="X864" i="8"/>
  <c r="W864" i="8"/>
  <c r="V864" i="8"/>
  <c r="U864" i="8"/>
  <c r="T864" i="8"/>
  <c r="S864" i="8"/>
  <c r="R864" i="8"/>
  <c r="Q864" i="8"/>
  <c r="P864" i="8"/>
  <c r="O864" i="8"/>
  <c r="N864" i="8"/>
  <c r="M864" i="8"/>
  <c r="L864" i="8"/>
  <c r="K864" i="8"/>
  <c r="J864" i="8"/>
  <c r="I864" i="8"/>
  <c r="H864" i="8"/>
  <c r="G864" i="8"/>
  <c r="F864" i="8"/>
  <c r="E864" i="8"/>
  <c r="D864" i="8"/>
  <c r="C864" i="8"/>
  <c r="B864" i="8"/>
  <c r="A864" i="8"/>
  <c r="Q863" i="8"/>
  <c r="P863" i="8"/>
  <c r="O863" i="8"/>
  <c r="Q862" i="8"/>
  <c r="P862" i="8"/>
  <c r="O862" i="8"/>
  <c r="Q861" i="8"/>
  <c r="P861" i="8"/>
  <c r="O861" i="8"/>
  <c r="AD860" i="8"/>
  <c r="AC860" i="8"/>
  <c r="AB860" i="8"/>
  <c r="AA860" i="8"/>
  <c r="Z860" i="8"/>
  <c r="Y860" i="8"/>
  <c r="X860" i="8"/>
  <c r="W860" i="8"/>
  <c r="V860" i="8"/>
  <c r="U860" i="8"/>
  <c r="T860" i="8"/>
  <c r="S860" i="8"/>
  <c r="R860" i="8"/>
  <c r="Q860" i="8"/>
  <c r="P860" i="8"/>
  <c r="O860" i="8"/>
  <c r="N860" i="8"/>
  <c r="M860" i="8"/>
  <c r="L860" i="8"/>
  <c r="K860" i="8"/>
  <c r="J860" i="8"/>
  <c r="I860" i="8"/>
  <c r="H860" i="8"/>
  <c r="G860" i="8"/>
  <c r="F860" i="8"/>
  <c r="E860" i="8"/>
  <c r="D860" i="8"/>
  <c r="C860" i="8"/>
  <c r="B860" i="8"/>
  <c r="A860" i="8"/>
  <c r="Q859" i="8"/>
  <c r="P859" i="8"/>
  <c r="O859" i="8"/>
  <c r="Q858" i="8"/>
  <c r="P858" i="8"/>
  <c r="O858" i="8"/>
  <c r="Q857" i="8"/>
  <c r="P857" i="8"/>
  <c r="O857" i="8"/>
  <c r="AD856" i="8"/>
  <c r="AC856" i="8"/>
  <c r="AB856" i="8"/>
  <c r="AA856" i="8"/>
  <c r="Z856" i="8"/>
  <c r="Y856" i="8"/>
  <c r="X856" i="8"/>
  <c r="W856" i="8"/>
  <c r="V856" i="8"/>
  <c r="U856" i="8"/>
  <c r="T856" i="8"/>
  <c r="S856" i="8"/>
  <c r="R856" i="8"/>
  <c r="Q856" i="8"/>
  <c r="P856" i="8"/>
  <c r="O856" i="8"/>
  <c r="N856" i="8"/>
  <c r="M856" i="8"/>
  <c r="L856" i="8"/>
  <c r="K856" i="8"/>
  <c r="J856" i="8"/>
  <c r="I856" i="8"/>
  <c r="H856" i="8"/>
  <c r="G856" i="8"/>
  <c r="F856" i="8"/>
  <c r="E856" i="8"/>
  <c r="D856" i="8"/>
  <c r="C856" i="8"/>
  <c r="B856" i="8"/>
  <c r="A856" i="8"/>
  <c r="Q855" i="8"/>
  <c r="P855" i="8"/>
  <c r="O855" i="8"/>
  <c r="Q854" i="8"/>
  <c r="P854" i="8"/>
  <c r="O854" i="8"/>
  <c r="Q853" i="8"/>
  <c r="P853" i="8"/>
  <c r="O853" i="8"/>
  <c r="AD852" i="8"/>
  <c r="AC852" i="8"/>
  <c r="AB852" i="8"/>
  <c r="AA852" i="8"/>
  <c r="Z852" i="8"/>
  <c r="Y852" i="8"/>
  <c r="X852" i="8"/>
  <c r="W852" i="8"/>
  <c r="V852" i="8"/>
  <c r="U852" i="8"/>
  <c r="T852" i="8"/>
  <c r="S852" i="8"/>
  <c r="R852" i="8"/>
  <c r="Q852" i="8"/>
  <c r="P852" i="8"/>
  <c r="O852" i="8"/>
  <c r="N852" i="8"/>
  <c r="M852" i="8"/>
  <c r="L852" i="8"/>
  <c r="K852" i="8"/>
  <c r="J852" i="8"/>
  <c r="I852" i="8"/>
  <c r="H852" i="8"/>
  <c r="G852" i="8"/>
  <c r="F852" i="8"/>
  <c r="E852" i="8"/>
  <c r="D852" i="8"/>
  <c r="C852" i="8"/>
  <c r="B852" i="8"/>
  <c r="A852" i="8"/>
  <c r="Q851" i="8"/>
  <c r="P851" i="8"/>
  <c r="O851" i="8"/>
  <c r="Q850" i="8"/>
  <c r="P850" i="8"/>
  <c r="O850" i="8"/>
  <c r="Q849" i="8"/>
  <c r="P849" i="8"/>
  <c r="O849" i="8"/>
  <c r="AD848" i="8"/>
  <c r="AC848" i="8"/>
  <c r="AB848" i="8"/>
  <c r="AA848" i="8"/>
  <c r="Z848" i="8"/>
  <c r="Y848" i="8"/>
  <c r="X848" i="8"/>
  <c r="W848" i="8"/>
  <c r="V848" i="8"/>
  <c r="U848" i="8"/>
  <c r="T848" i="8"/>
  <c r="S848" i="8"/>
  <c r="R848" i="8"/>
  <c r="Q848" i="8"/>
  <c r="P848" i="8"/>
  <c r="O848" i="8"/>
  <c r="N848" i="8"/>
  <c r="M848" i="8"/>
  <c r="L848" i="8"/>
  <c r="K848" i="8"/>
  <c r="J848" i="8"/>
  <c r="I848" i="8"/>
  <c r="H848" i="8"/>
  <c r="G848" i="8"/>
  <c r="F848" i="8"/>
  <c r="E848" i="8"/>
  <c r="D848" i="8"/>
  <c r="C848" i="8"/>
  <c r="B848" i="8"/>
  <c r="A848" i="8"/>
  <c r="Q847" i="8"/>
  <c r="P847" i="8"/>
  <c r="O847" i="8"/>
  <c r="Q846" i="8"/>
  <c r="P846" i="8"/>
  <c r="O846" i="8"/>
  <c r="Q845" i="8"/>
  <c r="P845" i="8"/>
  <c r="O845" i="8"/>
  <c r="AD844" i="8"/>
  <c r="AC844" i="8"/>
  <c r="AB844" i="8"/>
  <c r="AA844" i="8"/>
  <c r="Z844" i="8"/>
  <c r="Y844" i="8"/>
  <c r="X844" i="8"/>
  <c r="W844" i="8"/>
  <c r="V844" i="8"/>
  <c r="U844" i="8"/>
  <c r="T844" i="8"/>
  <c r="S844" i="8"/>
  <c r="R844" i="8"/>
  <c r="Q844" i="8"/>
  <c r="P844" i="8"/>
  <c r="O844" i="8"/>
  <c r="N844" i="8"/>
  <c r="M844" i="8"/>
  <c r="L844" i="8"/>
  <c r="K844" i="8"/>
  <c r="J844" i="8"/>
  <c r="I844" i="8"/>
  <c r="H844" i="8"/>
  <c r="G844" i="8"/>
  <c r="F844" i="8"/>
  <c r="E844" i="8"/>
  <c r="D844" i="8"/>
  <c r="C844" i="8"/>
  <c r="B844" i="8"/>
  <c r="A844" i="8"/>
  <c r="Q843" i="8"/>
  <c r="P843" i="8"/>
  <c r="O843" i="8"/>
  <c r="Q842" i="8"/>
  <c r="P842" i="8"/>
  <c r="O842" i="8"/>
  <c r="Q841" i="8"/>
  <c r="P841" i="8"/>
  <c r="O841" i="8"/>
  <c r="AD840" i="8"/>
  <c r="AC840" i="8"/>
  <c r="AB840" i="8"/>
  <c r="AA840" i="8"/>
  <c r="Z840" i="8"/>
  <c r="Y840" i="8"/>
  <c r="X840" i="8"/>
  <c r="W840" i="8"/>
  <c r="V840" i="8"/>
  <c r="U840" i="8"/>
  <c r="T840" i="8"/>
  <c r="S840" i="8"/>
  <c r="R840" i="8"/>
  <c r="Q840" i="8"/>
  <c r="P840" i="8"/>
  <c r="O840" i="8"/>
  <c r="N840" i="8"/>
  <c r="M840" i="8"/>
  <c r="L840" i="8"/>
  <c r="K840" i="8"/>
  <c r="J840" i="8"/>
  <c r="I840" i="8"/>
  <c r="H840" i="8"/>
  <c r="G840" i="8"/>
  <c r="F840" i="8"/>
  <c r="E840" i="8"/>
  <c r="D840" i="8"/>
  <c r="C840" i="8"/>
  <c r="B840" i="8"/>
  <c r="A840" i="8"/>
  <c r="Q839" i="8"/>
  <c r="P839" i="8"/>
  <c r="O839" i="8"/>
  <c r="Q838" i="8"/>
  <c r="P838" i="8"/>
  <c r="O838" i="8"/>
  <c r="Q837" i="8"/>
  <c r="P837" i="8"/>
  <c r="O837" i="8"/>
  <c r="AD836" i="8"/>
  <c r="AC836" i="8"/>
  <c r="AB836" i="8"/>
  <c r="AA836" i="8"/>
  <c r="Z836" i="8"/>
  <c r="Y836" i="8"/>
  <c r="X836" i="8"/>
  <c r="W836" i="8"/>
  <c r="V836" i="8"/>
  <c r="U836" i="8"/>
  <c r="T836" i="8"/>
  <c r="S836" i="8"/>
  <c r="R836" i="8"/>
  <c r="Q836" i="8"/>
  <c r="P836" i="8"/>
  <c r="O836" i="8"/>
  <c r="N836" i="8"/>
  <c r="M836" i="8"/>
  <c r="L836" i="8"/>
  <c r="K836" i="8"/>
  <c r="J836" i="8"/>
  <c r="I836" i="8"/>
  <c r="H836" i="8"/>
  <c r="G836" i="8"/>
  <c r="F836" i="8"/>
  <c r="E836" i="8"/>
  <c r="D836" i="8"/>
  <c r="C836" i="8"/>
  <c r="B836" i="8"/>
  <c r="A836" i="8"/>
  <c r="Q835" i="8"/>
  <c r="P835" i="8"/>
  <c r="O835" i="8"/>
  <c r="Q834" i="8"/>
  <c r="P834" i="8"/>
  <c r="O834" i="8"/>
  <c r="Q833" i="8"/>
  <c r="P833" i="8"/>
  <c r="O833" i="8"/>
  <c r="AD832" i="8"/>
  <c r="AC832" i="8"/>
  <c r="AB832" i="8"/>
  <c r="AA832" i="8"/>
  <c r="Z832" i="8"/>
  <c r="Y832" i="8"/>
  <c r="X832" i="8"/>
  <c r="W832" i="8"/>
  <c r="V832" i="8"/>
  <c r="U832" i="8"/>
  <c r="T832" i="8"/>
  <c r="S832" i="8"/>
  <c r="R832" i="8"/>
  <c r="Q832" i="8"/>
  <c r="P832" i="8"/>
  <c r="O832" i="8"/>
  <c r="N832" i="8"/>
  <c r="M832" i="8"/>
  <c r="L832" i="8"/>
  <c r="K832" i="8"/>
  <c r="J832" i="8"/>
  <c r="I832" i="8"/>
  <c r="H832" i="8"/>
  <c r="G832" i="8"/>
  <c r="F832" i="8"/>
  <c r="E832" i="8"/>
  <c r="D832" i="8"/>
  <c r="C832" i="8"/>
  <c r="B832" i="8"/>
  <c r="A832" i="8"/>
  <c r="Q831" i="8"/>
  <c r="P831" i="8"/>
  <c r="O831" i="8"/>
  <c r="Q830" i="8"/>
  <c r="P830" i="8"/>
  <c r="O830" i="8"/>
  <c r="Q829" i="8"/>
  <c r="P829" i="8"/>
  <c r="O829" i="8"/>
  <c r="AD828" i="8"/>
  <c r="AC828" i="8"/>
  <c r="AB828" i="8"/>
  <c r="AA828" i="8"/>
  <c r="Z828" i="8"/>
  <c r="Y828" i="8"/>
  <c r="X828" i="8"/>
  <c r="W828" i="8"/>
  <c r="V828" i="8"/>
  <c r="U828" i="8"/>
  <c r="T828" i="8"/>
  <c r="S828" i="8"/>
  <c r="R828" i="8"/>
  <c r="Q828" i="8"/>
  <c r="P828" i="8"/>
  <c r="O828" i="8"/>
  <c r="N828" i="8"/>
  <c r="M828" i="8"/>
  <c r="L828" i="8"/>
  <c r="K828" i="8"/>
  <c r="J828" i="8"/>
  <c r="I828" i="8"/>
  <c r="H828" i="8"/>
  <c r="G828" i="8"/>
  <c r="F828" i="8"/>
  <c r="E828" i="8"/>
  <c r="D828" i="8"/>
  <c r="C828" i="8"/>
  <c r="B828" i="8"/>
  <c r="A828" i="8"/>
  <c r="Q827" i="8"/>
  <c r="P827" i="8"/>
  <c r="O827" i="8"/>
  <c r="Q826" i="8"/>
  <c r="P826" i="8"/>
  <c r="O826" i="8"/>
  <c r="Q825" i="8"/>
  <c r="P825" i="8"/>
  <c r="O825" i="8"/>
  <c r="AD824" i="8"/>
  <c r="AC824" i="8"/>
  <c r="AB824" i="8"/>
  <c r="AA824" i="8"/>
  <c r="Z824" i="8"/>
  <c r="Y824" i="8"/>
  <c r="X824" i="8"/>
  <c r="W824" i="8"/>
  <c r="V824" i="8"/>
  <c r="U824" i="8"/>
  <c r="T824" i="8"/>
  <c r="S824" i="8"/>
  <c r="R824" i="8"/>
  <c r="Q824" i="8"/>
  <c r="P824" i="8"/>
  <c r="O824" i="8"/>
  <c r="N824" i="8"/>
  <c r="M824" i="8"/>
  <c r="L824" i="8"/>
  <c r="K824" i="8"/>
  <c r="J824" i="8"/>
  <c r="I824" i="8"/>
  <c r="H824" i="8"/>
  <c r="G824" i="8"/>
  <c r="F824" i="8"/>
  <c r="E824" i="8"/>
  <c r="D824" i="8"/>
  <c r="C824" i="8"/>
  <c r="B824" i="8"/>
  <c r="A824" i="8"/>
  <c r="Q823" i="8"/>
  <c r="P823" i="8"/>
  <c r="O823" i="8"/>
  <c r="Q822" i="8"/>
  <c r="P822" i="8"/>
  <c r="O822" i="8"/>
  <c r="Q821" i="8"/>
  <c r="P821" i="8"/>
  <c r="O821" i="8"/>
  <c r="AD820" i="8"/>
  <c r="AC820" i="8"/>
  <c r="AB820" i="8"/>
  <c r="AA820" i="8"/>
  <c r="Z820" i="8"/>
  <c r="Y820" i="8"/>
  <c r="X820" i="8"/>
  <c r="W820" i="8"/>
  <c r="V820" i="8"/>
  <c r="U820" i="8"/>
  <c r="T820" i="8"/>
  <c r="S820" i="8"/>
  <c r="R820" i="8"/>
  <c r="Q820" i="8"/>
  <c r="P820" i="8"/>
  <c r="O820" i="8"/>
  <c r="N820" i="8"/>
  <c r="M820" i="8"/>
  <c r="L820" i="8"/>
  <c r="K820" i="8"/>
  <c r="J820" i="8"/>
  <c r="I820" i="8"/>
  <c r="H820" i="8"/>
  <c r="G820" i="8"/>
  <c r="F820" i="8"/>
  <c r="E820" i="8"/>
  <c r="D820" i="8"/>
  <c r="C820" i="8"/>
  <c r="B820" i="8"/>
  <c r="A820" i="8"/>
  <c r="Q819" i="8"/>
  <c r="P819" i="8"/>
  <c r="O819" i="8"/>
  <c r="Q818" i="8"/>
  <c r="P818" i="8"/>
  <c r="O818" i="8"/>
  <c r="Q817" i="8"/>
  <c r="P817" i="8"/>
  <c r="O817" i="8"/>
  <c r="AD816" i="8"/>
  <c r="AC816" i="8"/>
  <c r="AB816" i="8"/>
  <c r="AA816" i="8"/>
  <c r="Z816" i="8"/>
  <c r="Y816" i="8"/>
  <c r="X816" i="8"/>
  <c r="W816" i="8"/>
  <c r="V816" i="8"/>
  <c r="U816" i="8"/>
  <c r="T816" i="8"/>
  <c r="S816" i="8"/>
  <c r="R816" i="8"/>
  <c r="Q816" i="8"/>
  <c r="P816" i="8"/>
  <c r="O816" i="8"/>
  <c r="N816" i="8"/>
  <c r="M816" i="8"/>
  <c r="L816" i="8"/>
  <c r="K816" i="8"/>
  <c r="J816" i="8"/>
  <c r="I816" i="8"/>
  <c r="H816" i="8"/>
  <c r="G816" i="8"/>
  <c r="F816" i="8"/>
  <c r="E816" i="8"/>
  <c r="D816" i="8"/>
  <c r="C816" i="8"/>
  <c r="B816" i="8"/>
  <c r="A816" i="8"/>
  <c r="Q815" i="8"/>
  <c r="P815" i="8"/>
  <c r="O815" i="8"/>
  <c r="Q814" i="8"/>
  <c r="P814" i="8"/>
  <c r="O814" i="8"/>
  <c r="Q813" i="8"/>
  <c r="P813" i="8"/>
  <c r="O813" i="8"/>
  <c r="AD812" i="8"/>
  <c r="AC812" i="8"/>
  <c r="AB812" i="8"/>
  <c r="AA812" i="8"/>
  <c r="Z812" i="8"/>
  <c r="Y812" i="8"/>
  <c r="X812" i="8"/>
  <c r="W812" i="8"/>
  <c r="V812" i="8"/>
  <c r="U812" i="8"/>
  <c r="T812" i="8"/>
  <c r="S812" i="8"/>
  <c r="R812" i="8"/>
  <c r="Q812" i="8"/>
  <c r="P812" i="8"/>
  <c r="O812" i="8"/>
  <c r="N812" i="8"/>
  <c r="M812" i="8"/>
  <c r="L812" i="8"/>
  <c r="K812" i="8"/>
  <c r="J812" i="8"/>
  <c r="I812" i="8"/>
  <c r="H812" i="8"/>
  <c r="G812" i="8"/>
  <c r="F812" i="8"/>
  <c r="E812" i="8"/>
  <c r="D812" i="8"/>
  <c r="C812" i="8"/>
  <c r="B812" i="8"/>
  <c r="A812" i="8"/>
  <c r="Q811" i="8"/>
  <c r="P811" i="8"/>
  <c r="O811" i="8"/>
  <c r="Q810" i="8"/>
  <c r="P810" i="8"/>
  <c r="O810" i="8"/>
  <c r="Q809" i="8"/>
  <c r="P809" i="8"/>
  <c r="O809" i="8"/>
  <c r="AD808" i="8"/>
  <c r="AC808" i="8"/>
  <c r="AB808" i="8"/>
  <c r="AA808" i="8"/>
  <c r="Z808" i="8"/>
  <c r="Y808" i="8"/>
  <c r="X808" i="8"/>
  <c r="W808" i="8"/>
  <c r="V808" i="8"/>
  <c r="U808" i="8"/>
  <c r="T808" i="8"/>
  <c r="S808" i="8"/>
  <c r="R808" i="8"/>
  <c r="Q808" i="8"/>
  <c r="P808" i="8"/>
  <c r="O808" i="8"/>
  <c r="N808" i="8"/>
  <c r="M808" i="8"/>
  <c r="L808" i="8"/>
  <c r="K808" i="8"/>
  <c r="J808" i="8"/>
  <c r="I808" i="8"/>
  <c r="H808" i="8"/>
  <c r="G808" i="8"/>
  <c r="F808" i="8"/>
  <c r="E808" i="8"/>
  <c r="D808" i="8"/>
  <c r="C808" i="8"/>
  <c r="B808" i="8"/>
  <c r="A808" i="8"/>
  <c r="Q807" i="8"/>
  <c r="P807" i="8"/>
  <c r="O807" i="8"/>
  <c r="Q806" i="8"/>
  <c r="P806" i="8"/>
  <c r="O806" i="8"/>
  <c r="Q805" i="8"/>
  <c r="P805" i="8"/>
  <c r="O805" i="8"/>
  <c r="AD804" i="8"/>
  <c r="AC804" i="8"/>
  <c r="AB804" i="8"/>
  <c r="AA804" i="8"/>
  <c r="Z804" i="8"/>
  <c r="Y804" i="8"/>
  <c r="X804" i="8"/>
  <c r="W804" i="8"/>
  <c r="V804" i="8"/>
  <c r="U804" i="8"/>
  <c r="T804" i="8"/>
  <c r="S804" i="8"/>
  <c r="R804" i="8"/>
  <c r="Q804" i="8"/>
  <c r="P804" i="8"/>
  <c r="O804" i="8"/>
  <c r="N804" i="8"/>
  <c r="M804" i="8"/>
  <c r="L804" i="8"/>
  <c r="K804" i="8"/>
  <c r="J804" i="8"/>
  <c r="I804" i="8"/>
  <c r="H804" i="8"/>
  <c r="G804" i="8"/>
  <c r="F804" i="8"/>
  <c r="E804" i="8"/>
  <c r="D804" i="8"/>
  <c r="C804" i="8"/>
  <c r="B804" i="8"/>
  <c r="A804" i="8"/>
  <c r="Q803" i="8"/>
  <c r="P803" i="8"/>
  <c r="O803" i="8"/>
  <c r="Q802" i="8"/>
  <c r="P802" i="8"/>
  <c r="O802" i="8"/>
  <c r="Q801" i="8"/>
  <c r="P801" i="8"/>
  <c r="O801" i="8"/>
  <c r="AD800" i="8"/>
  <c r="AC800" i="8"/>
  <c r="AB800" i="8"/>
  <c r="AA800" i="8"/>
  <c r="Z800" i="8"/>
  <c r="Y800" i="8"/>
  <c r="X800" i="8"/>
  <c r="W800" i="8"/>
  <c r="V800" i="8"/>
  <c r="U800" i="8"/>
  <c r="T800" i="8"/>
  <c r="S800" i="8"/>
  <c r="R800" i="8"/>
  <c r="Q800" i="8"/>
  <c r="P800" i="8"/>
  <c r="O800" i="8"/>
  <c r="N800" i="8"/>
  <c r="M800" i="8"/>
  <c r="L800" i="8"/>
  <c r="K800" i="8"/>
  <c r="J800" i="8"/>
  <c r="I800" i="8"/>
  <c r="H800" i="8"/>
  <c r="G800" i="8"/>
  <c r="F800" i="8"/>
  <c r="E800" i="8"/>
  <c r="D800" i="8"/>
  <c r="C800" i="8"/>
  <c r="B800" i="8"/>
  <c r="A800" i="8"/>
  <c r="Q799" i="8"/>
  <c r="P799" i="8"/>
  <c r="O799" i="8"/>
  <c r="Q798" i="8"/>
  <c r="P798" i="8"/>
  <c r="O798" i="8"/>
  <c r="Q797" i="8"/>
  <c r="P797" i="8"/>
  <c r="O797" i="8"/>
  <c r="AD796" i="8"/>
  <c r="AC796" i="8"/>
  <c r="AB796" i="8"/>
  <c r="AA796" i="8"/>
  <c r="Z796" i="8"/>
  <c r="Y796" i="8"/>
  <c r="X796" i="8"/>
  <c r="W796" i="8"/>
  <c r="V796" i="8"/>
  <c r="U796" i="8"/>
  <c r="T796" i="8"/>
  <c r="S796" i="8"/>
  <c r="R796" i="8"/>
  <c r="Q796" i="8"/>
  <c r="P796" i="8"/>
  <c r="O796" i="8"/>
  <c r="N796" i="8"/>
  <c r="M796" i="8"/>
  <c r="L796" i="8"/>
  <c r="K796" i="8"/>
  <c r="J796" i="8"/>
  <c r="I796" i="8"/>
  <c r="H796" i="8"/>
  <c r="G796" i="8"/>
  <c r="F796" i="8"/>
  <c r="E796" i="8"/>
  <c r="D796" i="8"/>
  <c r="C796" i="8"/>
  <c r="B796" i="8"/>
  <c r="A796" i="8"/>
  <c r="Q795" i="8"/>
  <c r="P795" i="8"/>
  <c r="O795" i="8"/>
  <c r="Q794" i="8"/>
  <c r="P794" i="8"/>
  <c r="O794" i="8"/>
  <c r="Q793" i="8"/>
  <c r="P793" i="8"/>
  <c r="O793" i="8"/>
  <c r="AD792" i="8"/>
  <c r="AC792" i="8"/>
  <c r="AB792" i="8"/>
  <c r="AA792" i="8"/>
  <c r="Z792" i="8"/>
  <c r="Y792" i="8"/>
  <c r="X792" i="8"/>
  <c r="W792" i="8"/>
  <c r="V792" i="8"/>
  <c r="U792" i="8"/>
  <c r="T792" i="8"/>
  <c r="S792" i="8"/>
  <c r="R792" i="8"/>
  <c r="Q792" i="8"/>
  <c r="P792" i="8"/>
  <c r="O792" i="8"/>
  <c r="N792" i="8"/>
  <c r="M792" i="8"/>
  <c r="L792" i="8"/>
  <c r="K792" i="8"/>
  <c r="J792" i="8"/>
  <c r="I792" i="8"/>
  <c r="H792" i="8"/>
  <c r="G792" i="8"/>
  <c r="F792" i="8"/>
  <c r="E792" i="8"/>
  <c r="D792" i="8"/>
  <c r="C792" i="8"/>
  <c r="B792" i="8"/>
  <c r="A792" i="8"/>
  <c r="Q791" i="8"/>
  <c r="P791" i="8"/>
  <c r="O791" i="8"/>
  <c r="Q790" i="8"/>
  <c r="P790" i="8"/>
  <c r="O790" i="8"/>
  <c r="Q789" i="8"/>
  <c r="P789" i="8"/>
  <c r="O789" i="8"/>
  <c r="AD788" i="8"/>
  <c r="AC788" i="8"/>
  <c r="AB788" i="8"/>
  <c r="AA788" i="8"/>
  <c r="Z788" i="8"/>
  <c r="Y788" i="8"/>
  <c r="X788" i="8"/>
  <c r="W788" i="8"/>
  <c r="V788" i="8"/>
  <c r="U788" i="8"/>
  <c r="T788" i="8"/>
  <c r="S788" i="8"/>
  <c r="R788" i="8"/>
  <c r="Q788" i="8"/>
  <c r="P788" i="8"/>
  <c r="O788" i="8"/>
  <c r="N788" i="8"/>
  <c r="M788" i="8"/>
  <c r="L788" i="8"/>
  <c r="K788" i="8"/>
  <c r="J788" i="8"/>
  <c r="I788" i="8"/>
  <c r="H788" i="8"/>
  <c r="G788" i="8"/>
  <c r="F788" i="8"/>
  <c r="E788" i="8"/>
  <c r="D788" i="8"/>
  <c r="C788" i="8"/>
  <c r="B788" i="8"/>
  <c r="A788" i="8"/>
  <c r="Q787" i="8"/>
  <c r="P787" i="8"/>
  <c r="O787" i="8"/>
  <c r="Q786" i="8"/>
  <c r="P786" i="8"/>
  <c r="O786" i="8"/>
  <c r="Q785" i="8"/>
  <c r="P785" i="8"/>
  <c r="O785" i="8"/>
  <c r="AD784" i="8"/>
  <c r="AC784" i="8"/>
  <c r="AB784" i="8"/>
  <c r="AA784" i="8"/>
  <c r="Z784" i="8"/>
  <c r="Y784" i="8"/>
  <c r="X784" i="8"/>
  <c r="W784" i="8"/>
  <c r="V784" i="8"/>
  <c r="U784" i="8"/>
  <c r="T784" i="8"/>
  <c r="S784" i="8"/>
  <c r="R784" i="8"/>
  <c r="Q784" i="8"/>
  <c r="P784" i="8"/>
  <c r="O784" i="8"/>
  <c r="N784" i="8"/>
  <c r="M784" i="8"/>
  <c r="L784" i="8"/>
  <c r="K784" i="8"/>
  <c r="J784" i="8"/>
  <c r="I784" i="8"/>
  <c r="H784" i="8"/>
  <c r="G784" i="8"/>
  <c r="F784" i="8"/>
  <c r="E784" i="8"/>
  <c r="D784" i="8"/>
  <c r="C784" i="8"/>
  <c r="B784" i="8"/>
  <c r="A784" i="8"/>
  <c r="Q783" i="8"/>
  <c r="P783" i="8"/>
  <c r="O783" i="8"/>
  <c r="Q782" i="8"/>
  <c r="P782" i="8"/>
  <c r="O782" i="8"/>
  <c r="Q781" i="8"/>
  <c r="P781" i="8"/>
  <c r="O781" i="8"/>
  <c r="AD780" i="8"/>
  <c r="AC780" i="8"/>
  <c r="AB780" i="8"/>
  <c r="AA780" i="8"/>
  <c r="Z780" i="8"/>
  <c r="Y780" i="8"/>
  <c r="X780" i="8"/>
  <c r="W780" i="8"/>
  <c r="V780" i="8"/>
  <c r="U780" i="8"/>
  <c r="T780" i="8"/>
  <c r="S780" i="8"/>
  <c r="R780" i="8"/>
  <c r="Q780" i="8"/>
  <c r="P780" i="8"/>
  <c r="O780" i="8"/>
  <c r="N780" i="8"/>
  <c r="M780" i="8"/>
  <c r="L780" i="8"/>
  <c r="K780" i="8"/>
  <c r="J780" i="8"/>
  <c r="I780" i="8"/>
  <c r="H780" i="8"/>
  <c r="G780" i="8"/>
  <c r="F780" i="8"/>
  <c r="E780" i="8"/>
  <c r="D780" i="8"/>
  <c r="C780" i="8"/>
  <c r="B780" i="8"/>
  <c r="A780" i="8"/>
  <c r="Q779" i="8"/>
  <c r="P779" i="8"/>
  <c r="O779" i="8"/>
  <c r="Q778" i="8"/>
  <c r="P778" i="8"/>
  <c r="O778" i="8"/>
  <c r="Q777" i="8"/>
  <c r="P777" i="8"/>
  <c r="O777" i="8"/>
  <c r="AD776" i="8"/>
  <c r="AC776" i="8"/>
  <c r="AB776" i="8"/>
  <c r="AA776" i="8"/>
  <c r="Z776" i="8"/>
  <c r="Y776" i="8"/>
  <c r="X776" i="8"/>
  <c r="W776" i="8"/>
  <c r="V776" i="8"/>
  <c r="U776" i="8"/>
  <c r="T776" i="8"/>
  <c r="S776" i="8"/>
  <c r="R776" i="8"/>
  <c r="Q776" i="8"/>
  <c r="P776" i="8"/>
  <c r="O776" i="8"/>
  <c r="N776" i="8"/>
  <c r="M776" i="8"/>
  <c r="L776" i="8"/>
  <c r="K776" i="8"/>
  <c r="J776" i="8"/>
  <c r="I776" i="8"/>
  <c r="H776" i="8"/>
  <c r="G776" i="8"/>
  <c r="F776" i="8"/>
  <c r="E776" i="8"/>
  <c r="D776" i="8"/>
  <c r="C776" i="8"/>
  <c r="B776" i="8"/>
  <c r="A776" i="8"/>
  <c r="Q775" i="8"/>
  <c r="P775" i="8"/>
  <c r="O775" i="8"/>
  <c r="Q774" i="8"/>
  <c r="P774" i="8"/>
  <c r="O774" i="8"/>
  <c r="Q773" i="8"/>
  <c r="P773" i="8"/>
  <c r="O773" i="8"/>
  <c r="AD772" i="8"/>
  <c r="AC772" i="8"/>
  <c r="AB772" i="8"/>
  <c r="AA772" i="8"/>
  <c r="Z772" i="8"/>
  <c r="Y772" i="8"/>
  <c r="X772" i="8"/>
  <c r="W772" i="8"/>
  <c r="V772" i="8"/>
  <c r="U772" i="8"/>
  <c r="T772" i="8"/>
  <c r="S772" i="8"/>
  <c r="R772" i="8"/>
  <c r="Q772" i="8"/>
  <c r="P772" i="8"/>
  <c r="O772" i="8"/>
  <c r="N772" i="8"/>
  <c r="M772" i="8"/>
  <c r="L772" i="8"/>
  <c r="K772" i="8"/>
  <c r="J772" i="8"/>
  <c r="I772" i="8"/>
  <c r="H772" i="8"/>
  <c r="G772" i="8"/>
  <c r="F772" i="8"/>
  <c r="E772" i="8"/>
  <c r="D772" i="8"/>
  <c r="C772" i="8"/>
  <c r="B772" i="8"/>
  <c r="A772" i="8"/>
  <c r="Q771" i="8"/>
  <c r="P771" i="8"/>
  <c r="O771" i="8"/>
  <c r="Q770" i="8"/>
  <c r="P770" i="8"/>
  <c r="O770" i="8"/>
  <c r="Q769" i="8"/>
  <c r="P769" i="8"/>
  <c r="O769" i="8"/>
  <c r="AD768" i="8"/>
  <c r="AC768" i="8"/>
  <c r="AB768" i="8"/>
  <c r="AA768" i="8"/>
  <c r="Z768" i="8"/>
  <c r="Y768" i="8"/>
  <c r="X768" i="8"/>
  <c r="W768" i="8"/>
  <c r="V768" i="8"/>
  <c r="U768" i="8"/>
  <c r="T768" i="8"/>
  <c r="S768" i="8"/>
  <c r="R768" i="8"/>
  <c r="Q768" i="8"/>
  <c r="P768" i="8"/>
  <c r="O768" i="8"/>
  <c r="N768" i="8"/>
  <c r="M768" i="8"/>
  <c r="L768" i="8"/>
  <c r="K768" i="8"/>
  <c r="J768" i="8"/>
  <c r="I768" i="8"/>
  <c r="H768" i="8"/>
  <c r="G768" i="8"/>
  <c r="F768" i="8"/>
  <c r="E768" i="8"/>
  <c r="D768" i="8"/>
  <c r="C768" i="8"/>
  <c r="B768" i="8"/>
  <c r="A768" i="8"/>
  <c r="Q767" i="8"/>
  <c r="P767" i="8"/>
  <c r="O767" i="8"/>
  <c r="Q766" i="8"/>
  <c r="P766" i="8"/>
  <c r="O766" i="8"/>
  <c r="Q765" i="8"/>
  <c r="P765" i="8"/>
  <c r="O765" i="8"/>
  <c r="AD764" i="8"/>
  <c r="AC764" i="8"/>
  <c r="AB764" i="8"/>
  <c r="AA764" i="8"/>
  <c r="Z764" i="8"/>
  <c r="Y764" i="8"/>
  <c r="X764" i="8"/>
  <c r="W764" i="8"/>
  <c r="V764" i="8"/>
  <c r="U764" i="8"/>
  <c r="T764" i="8"/>
  <c r="S764" i="8"/>
  <c r="R764" i="8"/>
  <c r="Q764" i="8"/>
  <c r="P764" i="8"/>
  <c r="O764" i="8"/>
  <c r="N764" i="8"/>
  <c r="M764" i="8"/>
  <c r="L764" i="8"/>
  <c r="K764" i="8"/>
  <c r="J764" i="8"/>
  <c r="I764" i="8"/>
  <c r="H764" i="8"/>
  <c r="G764" i="8"/>
  <c r="F764" i="8"/>
  <c r="E764" i="8"/>
  <c r="D764" i="8"/>
  <c r="C764" i="8"/>
  <c r="B764" i="8"/>
  <c r="A764" i="8"/>
  <c r="Q763" i="8"/>
  <c r="P763" i="8"/>
  <c r="O763" i="8"/>
  <c r="Q762" i="8"/>
  <c r="P762" i="8"/>
  <c r="O762" i="8"/>
  <c r="Q761" i="8"/>
  <c r="P761" i="8"/>
  <c r="O761" i="8"/>
  <c r="AD760" i="8"/>
  <c r="AC760" i="8"/>
  <c r="AB760" i="8"/>
  <c r="AA760" i="8"/>
  <c r="Z760" i="8"/>
  <c r="Y760" i="8"/>
  <c r="X760" i="8"/>
  <c r="W760" i="8"/>
  <c r="V760" i="8"/>
  <c r="U760" i="8"/>
  <c r="T760" i="8"/>
  <c r="S760" i="8"/>
  <c r="R760" i="8"/>
  <c r="Q760" i="8"/>
  <c r="P760" i="8"/>
  <c r="O760" i="8"/>
  <c r="N760" i="8"/>
  <c r="M760" i="8"/>
  <c r="L760" i="8"/>
  <c r="K760" i="8"/>
  <c r="J760" i="8"/>
  <c r="I760" i="8"/>
  <c r="H760" i="8"/>
  <c r="G760" i="8"/>
  <c r="F760" i="8"/>
  <c r="E760" i="8"/>
  <c r="D760" i="8"/>
  <c r="C760" i="8"/>
  <c r="B760" i="8"/>
  <c r="A760" i="8"/>
  <c r="Q759" i="8"/>
  <c r="P759" i="8"/>
  <c r="O759" i="8"/>
  <c r="Q758" i="8"/>
  <c r="P758" i="8"/>
  <c r="O758" i="8"/>
  <c r="Q757" i="8"/>
  <c r="P757" i="8"/>
  <c r="O757" i="8"/>
  <c r="AD756" i="8"/>
  <c r="AC756" i="8"/>
  <c r="AB756" i="8"/>
  <c r="AA756" i="8"/>
  <c r="Z756" i="8"/>
  <c r="Y756" i="8"/>
  <c r="X756" i="8"/>
  <c r="W756" i="8"/>
  <c r="V756" i="8"/>
  <c r="U756" i="8"/>
  <c r="T756" i="8"/>
  <c r="S756" i="8"/>
  <c r="R756" i="8"/>
  <c r="Q756" i="8"/>
  <c r="P756" i="8"/>
  <c r="O756" i="8"/>
  <c r="N756" i="8"/>
  <c r="M756" i="8"/>
  <c r="L756" i="8"/>
  <c r="K756" i="8"/>
  <c r="J756" i="8"/>
  <c r="I756" i="8"/>
  <c r="H756" i="8"/>
  <c r="G756" i="8"/>
  <c r="F756" i="8"/>
  <c r="E756" i="8"/>
  <c r="D756" i="8"/>
  <c r="C756" i="8"/>
  <c r="B756" i="8"/>
  <c r="A756" i="8"/>
  <c r="Q755" i="8"/>
  <c r="P755" i="8"/>
  <c r="O755" i="8"/>
  <c r="Q754" i="8"/>
  <c r="P754" i="8"/>
  <c r="O754" i="8"/>
  <c r="Q753" i="8"/>
  <c r="P753" i="8"/>
  <c r="O753" i="8"/>
  <c r="AD752" i="8"/>
  <c r="AC752" i="8"/>
  <c r="AB752" i="8"/>
  <c r="AA752" i="8"/>
  <c r="Z752" i="8"/>
  <c r="Y752" i="8"/>
  <c r="X752" i="8"/>
  <c r="W752" i="8"/>
  <c r="V752" i="8"/>
  <c r="U752" i="8"/>
  <c r="T752" i="8"/>
  <c r="S752" i="8"/>
  <c r="R752" i="8"/>
  <c r="Q752" i="8"/>
  <c r="P752" i="8"/>
  <c r="O752" i="8"/>
  <c r="N752" i="8"/>
  <c r="M752" i="8"/>
  <c r="L752" i="8"/>
  <c r="K752" i="8"/>
  <c r="J752" i="8"/>
  <c r="I752" i="8"/>
  <c r="H752" i="8"/>
  <c r="G752" i="8"/>
  <c r="F752" i="8"/>
  <c r="E752" i="8"/>
  <c r="D752" i="8"/>
  <c r="C752" i="8"/>
  <c r="B752" i="8"/>
  <c r="A752" i="8"/>
  <c r="Q751" i="8"/>
  <c r="P751" i="8"/>
  <c r="O751" i="8"/>
  <c r="Q750" i="8"/>
  <c r="P750" i="8"/>
  <c r="O750" i="8"/>
  <c r="Q749" i="8"/>
  <c r="P749" i="8"/>
  <c r="O749" i="8"/>
  <c r="AD748" i="8"/>
  <c r="AC748" i="8"/>
  <c r="AB748" i="8"/>
  <c r="AA748" i="8"/>
  <c r="Z748" i="8"/>
  <c r="Y748" i="8"/>
  <c r="X748" i="8"/>
  <c r="W748" i="8"/>
  <c r="V748" i="8"/>
  <c r="U748" i="8"/>
  <c r="T748" i="8"/>
  <c r="S748" i="8"/>
  <c r="R748" i="8"/>
  <c r="Q748" i="8"/>
  <c r="P748" i="8"/>
  <c r="O748" i="8"/>
  <c r="N748" i="8"/>
  <c r="M748" i="8"/>
  <c r="L748" i="8"/>
  <c r="K748" i="8"/>
  <c r="J748" i="8"/>
  <c r="I748" i="8"/>
  <c r="H748" i="8"/>
  <c r="G748" i="8"/>
  <c r="F748" i="8"/>
  <c r="E748" i="8"/>
  <c r="D748" i="8"/>
  <c r="C748" i="8"/>
  <c r="B748" i="8"/>
  <c r="A748" i="8"/>
  <c r="Q747" i="8"/>
  <c r="P747" i="8"/>
  <c r="O747" i="8"/>
  <c r="Q746" i="8"/>
  <c r="P746" i="8"/>
  <c r="O746" i="8"/>
  <c r="Q745" i="8"/>
  <c r="P745" i="8"/>
  <c r="O745" i="8"/>
  <c r="AD744" i="8"/>
  <c r="AC744" i="8"/>
  <c r="AB744" i="8"/>
  <c r="AA744" i="8"/>
  <c r="Z744" i="8"/>
  <c r="Y744" i="8"/>
  <c r="X744" i="8"/>
  <c r="W744" i="8"/>
  <c r="V744" i="8"/>
  <c r="U744" i="8"/>
  <c r="T744" i="8"/>
  <c r="S744" i="8"/>
  <c r="R744" i="8"/>
  <c r="Q744" i="8"/>
  <c r="P744" i="8"/>
  <c r="O744" i="8"/>
  <c r="N744" i="8"/>
  <c r="M744" i="8"/>
  <c r="L744" i="8"/>
  <c r="K744" i="8"/>
  <c r="J744" i="8"/>
  <c r="I744" i="8"/>
  <c r="H744" i="8"/>
  <c r="G744" i="8"/>
  <c r="F744" i="8"/>
  <c r="E744" i="8"/>
  <c r="D744" i="8"/>
  <c r="C744" i="8"/>
  <c r="B744" i="8"/>
  <c r="A744" i="8"/>
  <c r="Q743" i="8"/>
  <c r="P743" i="8"/>
  <c r="O743" i="8"/>
  <c r="Q742" i="8"/>
  <c r="P742" i="8"/>
  <c r="O742" i="8"/>
  <c r="Q741" i="8"/>
  <c r="P741" i="8"/>
  <c r="O741" i="8"/>
  <c r="AD740" i="8"/>
  <c r="AC740" i="8"/>
  <c r="AB740" i="8"/>
  <c r="AA740" i="8"/>
  <c r="Z740" i="8"/>
  <c r="Y740" i="8"/>
  <c r="X740" i="8"/>
  <c r="W740" i="8"/>
  <c r="V740" i="8"/>
  <c r="U740" i="8"/>
  <c r="T740" i="8"/>
  <c r="S740" i="8"/>
  <c r="R740" i="8"/>
  <c r="Q740" i="8"/>
  <c r="P740" i="8"/>
  <c r="O740" i="8"/>
  <c r="N740" i="8"/>
  <c r="M740" i="8"/>
  <c r="L740" i="8"/>
  <c r="K740" i="8"/>
  <c r="J740" i="8"/>
  <c r="I740" i="8"/>
  <c r="H740" i="8"/>
  <c r="G740" i="8"/>
  <c r="F740" i="8"/>
  <c r="E740" i="8"/>
  <c r="D740" i="8"/>
  <c r="C740" i="8"/>
  <c r="B740" i="8"/>
  <c r="A740" i="8"/>
  <c r="Q739" i="8"/>
  <c r="P739" i="8"/>
  <c r="O739" i="8"/>
  <c r="Q738" i="8"/>
  <c r="P738" i="8"/>
  <c r="O738" i="8"/>
  <c r="Q737" i="8"/>
  <c r="P737" i="8"/>
  <c r="O737" i="8"/>
  <c r="AD736" i="8"/>
  <c r="AC736" i="8"/>
  <c r="AB736" i="8"/>
  <c r="AA736" i="8"/>
  <c r="Z736" i="8"/>
  <c r="Y736" i="8"/>
  <c r="X736" i="8"/>
  <c r="W736" i="8"/>
  <c r="V736" i="8"/>
  <c r="U736" i="8"/>
  <c r="T736" i="8"/>
  <c r="S736" i="8"/>
  <c r="R736" i="8"/>
  <c r="Q736" i="8"/>
  <c r="P736" i="8"/>
  <c r="O736" i="8"/>
  <c r="N736" i="8"/>
  <c r="M736" i="8"/>
  <c r="L736" i="8"/>
  <c r="K736" i="8"/>
  <c r="J736" i="8"/>
  <c r="I736" i="8"/>
  <c r="H736" i="8"/>
  <c r="G736" i="8"/>
  <c r="F736" i="8"/>
  <c r="E736" i="8"/>
  <c r="D736" i="8"/>
  <c r="C736" i="8"/>
  <c r="B736" i="8"/>
  <c r="A736" i="8"/>
  <c r="Q735" i="8"/>
  <c r="P735" i="8"/>
  <c r="O735" i="8"/>
  <c r="Q734" i="8"/>
  <c r="P734" i="8"/>
  <c r="O734" i="8"/>
  <c r="Q733" i="8"/>
  <c r="P733" i="8"/>
  <c r="O733" i="8"/>
  <c r="AD732" i="8"/>
  <c r="AC732" i="8"/>
  <c r="AB732" i="8"/>
  <c r="AA732" i="8"/>
  <c r="Z732" i="8"/>
  <c r="Y732" i="8"/>
  <c r="X732" i="8"/>
  <c r="W732" i="8"/>
  <c r="V732" i="8"/>
  <c r="U732" i="8"/>
  <c r="T732" i="8"/>
  <c r="S732" i="8"/>
  <c r="R732" i="8"/>
  <c r="Q732" i="8"/>
  <c r="P732" i="8"/>
  <c r="O732" i="8"/>
  <c r="N732" i="8"/>
  <c r="M732" i="8"/>
  <c r="L732" i="8"/>
  <c r="K732" i="8"/>
  <c r="J732" i="8"/>
  <c r="I732" i="8"/>
  <c r="H732" i="8"/>
  <c r="G732" i="8"/>
  <c r="F732" i="8"/>
  <c r="E732" i="8"/>
  <c r="D732" i="8"/>
  <c r="C732" i="8"/>
  <c r="B732" i="8"/>
  <c r="A732" i="8"/>
  <c r="Q731" i="8"/>
  <c r="P731" i="8"/>
  <c r="O731" i="8"/>
  <c r="Q730" i="8"/>
  <c r="P730" i="8"/>
  <c r="O730" i="8"/>
  <c r="Q729" i="8"/>
  <c r="P729" i="8"/>
  <c r="O729" i="8"/>
  <c r="AD728" i="8"/>
  <c r="AC728" i="8"/>
  <c r="AB728" i="8"/>
  <c r="AA728" i="8"/>
  <c r="Z728" i="8"/>
  <c r="Y728" i="8"/>
  <c r="X728" i="8"/>
  <c r="W728" i="8"/>
  <c r="V728" i="8"/>
  <c r="U728" i="8"/>
  <c r="T728" i="8"/>
  <c r="S728" i="8"/>
  <c r="R728" i="8"/>
  <c r="Q728" i="8"/>
  <c r="P728" i="8"/>
  <c r="O728" i="8"/>
  <c r="N728" i="8"/>
  <c r="M728" i="8"/>
  <c r="L728" i="8"/>
  <c r="K728" i="8"/>
  <c r="J728" i="8"/>
  <c r="I728" i="8"/>
  <c r="H728" i="8"/>
  <c r="G728" i="8"/>
  <c r="F728" i="8"/>
  <c r="E728" i="8"/>
  <c r="D728" i="8"/>
  <c r="C728" i="8"/>
  <c r="B728" i="8"/>
  <c r="A728" i="8"/>
  <c r="Q727" i="8"/>
  <c r="P727" i="8"/>
  <c r="O727" i="8"/>
  <c r="Q726" i="8"/>
  <c r="P726" i="8"/>
  <c r="O726" i="8"/>
  <c r="Q725" i="8"/>
  <c r="P725" i="8"/>
  <c r="O725" i="8"/>
  <c r="AD724" i="8"/>
  <c r="AC724" i="8"/>
  <c r="AB724" i="8"/>
  <c r="AA724" i="8"/>
  <c r="Z724" i="8"/>
  <c r="Y724" i="8"/>
  <c r="X724" i="8"/>
  <c r="W724" i="8"/>
  <c r="V724" i="8"/>
  <c r="U724" i="8"/>
  <c r="T724" i="8"/>
  <c r="S724" i="8"/>
  <c r="R724" i="8"/>
  <c r="Q724" i="8"/>
  <c r="P724" i="8"/>
  <c r="O724" i="8"/>
  <c r="N724" i="8"/>
  <c r="M724" i="8"/>
  <c r="L724" i="8"/>
  <c r="K724" i="8"/>
  <c r="J724" i="8"/>
  <c r="I724" i="8"/>
  <c r="H724" i="8"/>
  <c r="G724" i="8"/>
  <c r="F724" i="8"/>
  <c r="E724" i="8"/>
  <c r="D724" i="8"/>
  <c r="C724" i="8"/>
  <c r="B724" i="8"/>
  <c r="A724" i="8"/>
  <c r="Q723" i="8"/>
  <c r="P723" i="8"/>
  <c r="O723" i="8"/>
  <c r="Q722" i="8"/>
  <c r="P722" i="8"/>
  <c r="O722" i="8"/>
  <c r="Q721" i="8"/>
  <c r="P721" i="8"/>
  <c r="O721" i="8"/>
  <c r="AD720" i="8"/>
  <c r="AC720" i="8"/>
  <c r="AB720" i="8"/>
  <c r="AA720" i="8"/>
  <c r="Z720" i="8"/>
  <c r="Y720" i="8"/>
  <c r="X720" i="8"/>
  <c r="W720" i="8"/>
  <c r="V720" i="8"/>
  <c r="U720" i="8"/>
  <c r="T720" i="8"/>
  <c r="S720" i="8"/>
  <c r="R720" i="8"/>
  <c r="Q720" i="8"/>
  <c r="P720" i="8"/>
  <c r="O720" i="8"/>
  <c r="N720" i="8"/>
  <c r="M720" i="8"/>
  <c r="L720" i="8"/>
  <c r="K720" i="8"/>
  <c r="J720" i="8"/>
  <c r="I720" i="8"/>
  <c r="H720" i="8"/>
  <c r="G720" i="8"/>
  <c r="F720" i="8"/>
  <c r="E720" i="8"/>
  <c r="D720" i="8"/>
  <c r="C720" i="8"/>
  <c r="B720" i="8"/>
  <c r="A720" i="8"/>
  <c r="Q719" i="8"/>
  <c r="P719" i="8"/>
  <c r="O719" i="8"/>
  <c r="Q718" i="8"/>
  <c r="P718" i="8"/>
  <c r="O718" i="8"/>
  <c r="Q717" i="8"/>
  <c r="P717" i="8"/>
  <c r="O717" i="8"/>
  <c r="AD716" i="8"/>
  <c r="AC716" i="8"/>
  <c r="AB716" i="8"/>
  <c r="AA716" i="8"/>
  <c r="Z716" i="8"/>
  <c r="Y716" i="8"/>
  <c r="X716" i="8"/>
  <c r="W716" i="8"/>
  <c r="V716" i="8"/>
  <c r="U716" i="8"/>
  <c r="T716" i="8"/>
  <c r="S716" i="8"/>
  <c r="R716" i="8"/>
  <c r="Q716" i="8"/>
  <c r="P716" i="8"/>
  <c r="O716" i="8"/>
  <c r="N716" i="8"/>
  <c r="M716" i="8"/>
  <c r="L716" i="8"/>
  <c r="K716" i="8"/>
  <c r="J716" i="8"/>
  <c r="I716" i="8"/>
  <c r="H716" i="8"/>
  <c r="G716" i="8"/>
  <c r="F716" i="8"/>
  <c r="E716" i="8"/>
  <c r="D716" i="8"/>
  <c r="C716" i="8"/>
  <c r="B716" i="8"/>
  <c r="A716" i="8"/>
  <c r="Q715" i="8"/>
  <c r="P715" i="8"/>
  <c r="O715" i="8"/>
  <c r="Q714" i="8"/>
  <c r="P714" i="8"/>
  <c r="O714" i="8"/>
  <c r="Q713" i="8"/>
  <c r="P713" i="8"/>
  <c r="O713" i="8"/>
  <c r="AD712" i="8"/>
  <c r="AC712" i="8"/>
  <c r="AB712" i="8"/>
  <c r="AA712" i="8"/>
  <c r="Z712" i="8"/>
  <c r="Y712" i="8"/>
  <c r="X712" i="8"/>
  <c r="W712" i="8"/>
  <c r="V712" i="8"/>
  <c r="U712" i="8"/>
  <c r="T712" i="8"/>
  <c r="S712" i="8"/>
  <c r="R712" i="8"/>
  <c r="Q712" i="8"/>
  <c r="P712" i="8"/>
  <c r="O712" i="8"/>
  <c r="N712" i="8"/>
  <c r="M712" i="8"/>
  <c r="L712" i="8"/>
  <c r="K712" i="8"/>
  <c r="J712" i="8"/>
  <c r="I712" i="8"/>
  <c r="H712" i="8"/>
  <c r="G712" i="8"/>
  <c r="F712" i="8"/>
  <c r="E712" i="8"/>
  <c r="D712" i="8"/>
  <c r="C712" i="8"/>
  <c r="B712" i="8"/>
  <c r="A712" i="8"/>
  <c r="Q711" i="8"/>
  <c r="P711" i="8"/>
  <c r="O711" i="8"/>
  <c r="Q710" i="8"/>
  <c r="P710" i="8"/>
  <c r="O710" i="8"/>
  <c r="Q709" i="8"/>
  <c r="P709" i="8"/>
  <c r="O709" i="8"/>
  <c r="AD708" i="8"/>
  <c r="AC708" i="8"/>
  <c r="AB708" i="8"/>
  <c r="AA708" i="8"/>
  <c r="Z708" i="8"/>
  <c r="Y708" i="8"/>
  <c r="X708" i="8"/>
  <c r="W708" i="8"/>
  <c r="V708" i="8"/>
  <c r="U708" i="8"/>
  <c r="T708" i="8"/>
  <c r="S708" i="8"/>
  <c r="R708" i="8"/>
  <c r="Q708" i="8"/>
  <c r="P708" i="8"/>
  <c r="O708" i="8"/>
  <c r="N708" i="8"/>
  <c r="M708" i="8"/>
  <c r="L708" i="8"/>
  <c r="K708" i="8"/>
  <c r="J708" i="8"/>
  <c r="I708" i="8"/>
  <c r="H708" i="8"/>
  <c r="G708" i="8"/>
  <c r="F708" i="8"/>
  <c r="E708" i="8"/>
  <c r="D708" i="8"/>
  <c r="C708" i="8"/>
  <c r="B708" i="8"/>
  <c r="A708" i="8"/>
  <c r="Q707" i="8"/>
  <c r="P707" i="8"/>
  <c r="O707" i="8"/>
  <c r="Q706" i="8"/>
  <c r="P706" i="8"/>
  <c r="O706" i="8"/>
  <c r="Q705" i="8"/>
  <c r="P705" i="8"/>
  <c r="O705" i="8"/>
  <c r="AD704" i="8"/>
  <c r="AC704" i="8"/>
  <c r="AB704" i="8"/>
  <c r="AA704" i="8"/>
  <c r="Z704" i="8"/>
  <c r="Y704" i="8"/>
  <c r="X704" i="8"/>
  <c r="W704" i="8"/>
  <c r="V704" i="8"/>
  <c r="U704" i="8"/>
  <c r="T704" i="8"/>
  <c r="S704" i="8"/>
  <c r="R704" i="8"/>
  <c r="Q704" i="8"/>
  <c r="P704" i="8"/>
  <c r="O704" i="8"/>
  <c r="N704" i="8"/>
  <c r="M704" i="8"/>
  <c r="L704" i="8"/>
  <c r="K704" i="8"/>
  <c r="J704" i="8"/>
  <c r="I704" i="8"/>
  <c r="H704" i="8"/>
  <c r="G704" i="8"/>
  <c r="F704" i="8"/>
  <c r="E704" i="8"/>
  <c r="D704" i="8"/>
  <c r="C704" i="8"/>
  <c r="B704" i="8"/>
  <c r="A704" i="8"/>
  <c r="Q703" i="8"/>
  <c r="P703" i="8"/>
  <c r="O703" i="8"/>
  <c r="Q702" i="8"/>
  <c r="P702" i="8"/>
  <c r="O702" i="8"/>
  <c r="Q701" i="8"/>
  <c r="P701" i="8"/>
  <c r="O701" i="8"/>
  <c r="AD700" i="8"/>
  <c r="AC700" i="8"/>
  <c r="AB700" i="8"/>
  <c r="AA700" i="8"/>
  <c r="Z700" i="8"/>
  <c r="Y700" i="8"/>
  <c r="X700" i="8"/>
  <c r="W700" i="8"/>
  <c r="V700" i="8"/>
  <c r="U700" i="8"/>
  <c r="T700" i="8"/>
  <c r="S700" i="8"/>
  <c r="R700" i="8"/>
  <c r="Q700" i="8"/>
  <c r="P700" i="8"/>
  <c r="O700" i="8"/>
  <c r="N700" i="8"/>
  <c r="M700" i="8"/>
  <c r="L700" i="8"/>
  <c r="K700" i="8"/>
  <c r="J700" i="8"/>
  <c r="I700" i="8"/>
  <c r="H700" i="8"/>
  <c r="G700" i="8"/>
  <c r="F700" i="8"/>
  <c r="E700" i="8"/>
  <c r="D700" i="8"/>
  <c r="C700" i="8"/>
  <c r="B700" i="8"/>
  <c r="A700" i="8"/>
  <c r="Q699" i="8"/>
  <c r="P699" i="8"/>
  <c r="O699" i="8"/>
  <c r="Q698" i="8"/>
  <c r="P698" i="8"/>
  <c r="O698" i="8"/>
  <c r="Q697" i="8"/>
  <c r="P697" i="8"/>
  <c r="O697" i="8"/>
  <c r="AD696" i="8"/>
  <c r="AC696" i="8"/>
  <c r="AB696" i="8"/>
  <c r="AA696" i="8"/>
  <c r="Z696" i="8"/>
  <c r="Y696" i="8"/>
  <c r="X696" i="8"/>
  <c r="W696" i="8"/>
  <c r="V696" i="8"/>
  <c r="U696" i="8"/>
  <c r="T696" i="8"/>
  <c r="S696" i="8"/>
  <c r="R696" i="8"/>
  <c r="Q696" i="8"/>
  <c r="P696" i="8"/>
  <c r="O696" i="8"/>
  <c r="N696" i="8"/>
  <c r="M696" i="8"/>
  <c r="L696" i="8"/>
  <c r="K696" i="8"/>
  <c r="J696" i="8"/>
  <c r="I696" i="8"/>
  <c r="H696" i="8"/>
  <c r="G696" i="8"/>
  <c r="F696" i="8"/>
  <c r="E696" i="8"/>
  <c r="D696" i="8"/>
  <c r="C696" i="8"/>
  <c r="B696" i="8"/>
  <c r="A696" i="8"/>
  <c r="Q695" i="8"/>
  <c r="P695" i="8"/>
  <c r="O695" i="8"/>
  <c r="Q694" i="8"/>
  <c r="P694" i="8"/>
  <c r="O694" i="8"/>
  <c r="Q693" i="8"/>
  <c r="P693" i="8"/>
  <c r="O693" i="8"/>
  <c r="AD692" i="8"/>
  <c r="AC692" i="8"/>
  <c r="AB692" i="8"/>
  <c r="AA692" i="8"/>
  <c r="Z692" i="8"/>
  <c r="Y692" i="8"/>
  <c r="X692" i="8"/>
  <c r="W692" i="8"/>
  <c r="V692" i="8"/>
  <c r="U692" i="8"/>
  <c r="T692" i="8"/>
  <c r="S692" i="8"/>
  <c r="R692" i="8"/>
  <c r="Q692" i="8"/>
  <c r="P692" i="8"/>
  <c r="O692" i="8"/>
  <c r="N692" i="8"/>
  <c r="M692" i="8"/>
  <c r="L692" i="8"/>
  <c r="K692" i="8"/>
  <c r="J692" i="8"/>
  <c r="I692" i="8"/>
  <c r="H692" i="8"/>
  <c r="G692" i="8"/>
  <c r="F692" i="8"/>
  <c r="E692" i="8"/>
  <c r="D692" i="8"/>
  <c r="C692" i="8"/>
  <c r="B692" i="8"/>
  <c r="A692" i="8"/>
  <c r="Q691" i="8"/>
  <c r="P691" i="8"/>
  <c r="O691" i="8"/>
  <c r="Q690" i="8"/>
  <c r="P690" i="8"/>
  <c r="O690" i="8"/>
  <c r="Q689" i="8"/>
  <c r="P689" i="8"/>
  <c r="O689" i="8"/>
  <c r="AD688" i="8"/>
  <c r="AC688" i="8"/>
  <c r="AB688" i="8"/>
  <c r="AA688" i="8"/>
  <c r="Z688" i="8"/>
  <c r="Y688" i="8"/>
  <c r="X688" i="8"/>
  <c r="W688" i="8"/>
  <c r="V688" i="8"/>
  <c r="U688" i="8"/>
  <c r="T688" i="8"/>
  <c r="S688" i="8"/>
  <c r="R688" i="8"/>
  <c r="Q688" i="8"/>
  <c r="P688" i="8"/>
  <c r="O688" i="8"/>
  <c r="N688" i="8"/>
  <c r="M688" i="8"/>
  <c r="L688" i="8"/>
  <c r="K688" i="8"/>
  <c r="J688" i="8"/>
  <c r="I688" i="8"/>
  <c r="H688" i="8"/>
  <c r="G688" i="8"/>
  <c r="F688" i="8"/>
  <c r="E688" i="8"/>
  <c r="D688" i="8"/>
  <c r="C688" i="8"/>
  <c r="B688" i="8"/>
  <c r="A688" i="8"/>
  <c r="Q687" i="8"/>
  <c r="P687" i="8"/>
  <c r="O687" i="8"/>
  <c r="Q686" i="8"/>
  <c r="P686" i="8"/>
  <c r="O686" i="8"/>
  <c r="Q685" i="8"/>
  <c r="P685" i="8"/>
  <c r="O685" i="8"/>
  <c r="AD684" i="8"/>
  <c r="AC684" i="8"/>
  <c r="AB684" i="8"/>
  <c r="AA684" i="8"/>
  <c r="Z684" i="8"/>
  <c r="Y684" i="8"/>
  <c r="X684" i="8"/>
  <c r="W684" i="8"/>
  <c r="V684" i="8"/>
  <c r="U684" i="8"/>
  <c r="T684" i="8"/>
  <c r="S684" i="8"/>
  <c r="R684" i="8"/>
  <c r="Q684" i="8"/>
  <c r="P684" i="8"/>
  <c r="O684" i="8"/>
  <c r="N684" i="8"/>
  <c r="M684" i="8"/>
  <c r="L684" i="8"/>
  <c r="K684" i="8"/>
  <c r="J684" i="8"/>
  <c r="I684" i="8"/>
  <c r="H684" i="8"/>
  <c r="G684" i="8"/>
  <c r="F684" i="8"/>
  <c r="E684" i="8"/>
  <c r="D684" i="8"/>
  <c r="C684" i="8"/>
  <c r="B684" i="8"/>
  <c r="A684" i="8"/>
  <c r="Q683" i="8"/>
  <c r="P683" i="8"/>
  <c r="O683" i="8"/>
  <c r="Q682" i="8"/>
  <c r="P682" i="8"/>
  <c r="O682" i="8"/>
  <c r="Q681" i="8"/>
  <c r="P681" i="8"/>
  <c r="O681" i="8"/>
  <c r="AD680" i="8"/>
  <c r="AC680" i="8"/>
  <c r="AB680" i="8"/>
  <c r="AA680" i="8"/>
  <c r="Z680" i="8"/>
  <c r="Y680" i="8"/>
  <c r="X680" i="8"/>
  <c r="W680" i="8"/>
  <c r="V680" i="8"/>
  <c r="U680" i="8"/>
  <c r="T680" i="8"/>
  <c r="S680" i="8"/>
  <c r="R680" i="8"/>
  <c r="Q680" i="8"/>
  <c r="P680" i="8"/>
  <c r="O680" i="8"/>
  <c r="N680" i="8"/>
  <c r="M680" i="8"/>
  <c r="L680" i="8"/>
  <c r="K680" i="8"/>
  <c r="J680" i="8"/>
  <c r="I680" i="8"/>
  <c r="H680" i="8"/>
  <c r="G680" i="8"/>
  <c r="F680" i="8"/>
  <c r="E680" i="8"/>
  <c r="D680" i="8"/>
  <c r="C680" i="8"/>
  <c r="B680" i="8"/>
  <c r="A680" i="8"/>
  <c r="Q679" i="8"/>
  <c r="P679" i="8"/>
  <c r="O679" i="8"/>
  <c r="Q678" i="8"/>
  <c r="P678" i="8"/>
  <c r="O678" i="8"/>
  <c r="Q677" i="8"/>
  <c r="P677" i="8"/>
  <c r="O677" i="8"/>
  <c r="AD676" i="8"/>
  <c r="AC676" i="8"/>
  <c r="AB676" i="8"/>
  <c r="AA676" i="8"/>
  <c r="Z676" i="8"/>
  <c r="Y676" i="8"/>
  <c r="X676" i="8"/>
  <c r="W676" i="8"/>
  <c r="V676" i="8"/>
  <c r="U676" i="8"/>
  <c r="T676" i="8"/>
  <c r="S676" i="8"/>
  <c r="R676" i="8"/>
  <c r="Q676" i="8"/>
  <c r="P676" i="8"/>
  <c r="O676" i="8"/>
  <c r="N676" i="8"/>
  <c r="M676" i="8"/>
  <c r="L676" i="8"/>
  <c r="K676" i="8"/>
  <c r="J676" i="8"/>
  <c r="I676" i="8"/>
  <c r="H676" i="8"/>
  <c r="G676" i="8"/>
  <c r="F676" i="8"/>
  <c r="E676" i="8"/>
  <c r="D676" i="8"/>
  <c r="C676" i="8"/>
  <c r="B676" i="8"/>
  <c r="A676" i="8"/>
  <c r="Q675" i="8"/>
  <c r="P675" i="8"/>
  <c r="O675" i="8"/>
  <c r="Q674" i="8"/>
  <c r="P674" i="8"/>
  <c r="O674" i="8"/>
  <c r="Q673" i="8"/>
  <c r="P673" i="8"/>
  <c r="O673" i="8"/>
  <c r="AD672" i="8"/>
  <c r="AC672" i="8"/>
  <c r="AB672" i="8"/>
  <c r="AA672" i="8"/>
  <c r="Z672" i="8"/>
  <c r="Y672" i="8"/>
  <c r="X672" i="8"/>
  <c r="W672" i="8"/>
  <c r="V672" i="8"/>
  <c r="U672" i="8"/>
  <c r="T672" i="8"/>
  <c r="S672" i="8"/>
  <c r="R672" i="8"/>
  <c r="Q672" i="8"/>
  <c r="P672" i="8"/>
  <c r="O672" i="8"/>
  <c r="N672" i="8"/>
  <c r="M672" i="8"/>
  <c r="L672" i="8"/>
  <c r="K672" i="8"/>
  <c r="J672" i="8"/>
  <c r="I672" i="8"/>
  <c r="H672" i="8"/>
  <c r="G672" i="8"/>
  <c r="F672" i="8"/>
  <c r="E672" i="8"/>
  <c r="D672" i="8"/>
  <c r="C672" i="8"/>
  <c r="B672" i="8"/>
  <c r="A672" i="8"/>
  <c r="Q671" i="8"/>
  <c r="P671" i="8"/>
  <c r="O671" i="8"/>
  <c r="Q670" i="8"/>
  <c r="P670" i="8"/>
  <c r="O670" i="8"/>
  <c r="Q669" i="8"/>
  <c r="P669" i="8"/>
  <c r="O669" i="8"/>
  <c r="AD668" i="8"/>
  <c r="AC668" i="8"/>
  <c r="AB668" i="8"/>
  <c r="AA668" i="8"/>
  <c r="Z668" i="8"/>
  <c r="Y668" i="8"/>
  <c r="X668" i="8"/>
  <c r="W668" i="8"/>
  <c r="V668" i="8"/>
  <c r="U668" i="8"/>
  <c r="T668" i="8"/>
  <c r="S668" i="8"/>
  <c r="R668" i="8"/>
  <c r="Q668" i="8"/>
  <c r="P668" i="8"/>
  <c r="O668" i="8"/>
  <c r="N668" i="8"/>
  <c r="M668" i="8"/>
  <c r="L668" i="8"/>
  <c r="K668" i="8"/>
  <c r="J668" i="8"/>
  <c r="I668" i="8"/>
  <c r="H668" i="8"/>
  <c r="G668" i="8"/>
  <c r="F668" i="8"/>
  <c r="E668" i="8"/>
  <c r="D668" i="8"/>
  <c r="C668" i="8"/>
  <c r="B668" i="8"/>
  <c r="A668" i="8"/>
  <c r="Q667" i="8"/>
  <c r="P667" i="8"/>
  <c r="O667" i="8"/>
  <c r="Q666" i="8"/>
  <c r="P666" i="8"/>
  <c r="O666" i="8"/>
  <c r="Q665" i="8"/>
  <c r="P665" i="8"/>
  <c r="O665" i="8"/>
  <c r="AD664" i="8"/>
  <c r="AC664" i="8"/>
  <c r="AB664" i="8"/>
  <c r="AA664" i="8"/>
  <c r="Z664" i="8"/>
  <c r="Y664" i="8"/>
  <c r="X664" i="8"/>
  <c r="W664" i="8"/>
  <c r="V664" i="8"/>
  <c r="U664" i="8"/>
  <c r="T664" i="8"/>
  <c r="S664" i="8"/>
  <c r="R664" i="8"/>
  <c r="Q664" i="8"/>
  <c r="P664" i="8"/>
  <c r="O664" i="8"/>
  <c r="N664" i="8"/>
  <c r="M664" i="8"/>
  <c r="L664" i="8"/>
  <c r="K664" i="8"/>
  <c r="J664" i="8"/>
  <c r="I664" i="8"/>
  <c r="H664" i="8"/>
  <c r="G664" i="8"/>
  <c r="F664" i="8"/>
  <c r="E664" i="8"/>
  <c r="D664" i="8"/>
  <c r="C664" i="8"/>
  <c r="B664" i="8"/>
  <c r="A664" i="8"/>
  <c r="Q663" i="8"/>
  <c r="P663" i="8"/>
  <c r="O663" i="8"/>
  <c r="Q662" i="8"/>
  <c r="P662" i="8"/>
  <c r="O662" i="8"/>
  <c r="Q661" i="8"/>
  <c r="P661" i="8"/>
  <c r="O661" i="8"/>
  <c r="AD660" i="8"/>
  <c r="AC660" i="8"/>
  <c r="AB660" i="8"/>
  <c r="AA660" i="8"/>
  <c r="Z660" i="8"/>
  <c r="Y660" i="8"/>
  <c r="X660" i="8"/>
  <c r="W660" i="8"/>
  <c r="V660" i="8"/>
  <c r="U660" i="8"/>
  <c r="T660" i="8"/>
  <c r="S660" i="8"/>
  <c r="R660" i="8"/>
  <c r="Q660" i="8"/>
  <c r="P660" i="8"/>
  <c r="O660" i="8"/>
  <c r="N660" i="8"/>
  <c r="M660" i="8"/>
  <c r="L660" i="8"/>
  <c r="K660" i="8"/>
  <c r="J660" i="8"/>
  <c r="I660" i="8"/>
  <c r="H660" i="8"/>
  <c r="G660" i="8"/>
  <c r="F660" i="8"/>
  <c r="E660" i="8"/>
  <c r="D660" i="8"/>
  <c r="C660" i="8"/>
  <c r="B660" i="8"/>
  <c r="A660" i="8"/>
  <c r="Q659" i="8"/>
  <c r="P659" i="8"/>
  <c r="O659" i="8"/>
  <c r="Q658" i="8"/>
  <c r="P658" i="8"/>
  <c r="O658" i="8"/>
  <c r="Q657" i="8"/>
  <c r="P657" i="8"/>
  <c r="O657" i="8"/>
  <c r="AD656" i="8"/>
  <c r="AC656" i="8"/>
  <c r="AB656" i="8"/>
  <c r="AA656" i="8"/>
  <c r="Z656" i="8"/>
  <c r="Y656" i="8"/>
  <c r="X656" i="8"/>
  <c r="W656" i="8"/>
  <c r="V656" i="8"/>
  <c r="U656" i="8"/>
  <c r="T656" i="8"/>
  <c r="S656" i="8"/>
  <c r="R656" i="8"/>
  <c r="Q656" i="8"/>
  <c r="P656" i="8"/>
  <c r="O656" i="8"/>
  <c r="N656" i="8"/>
  <c r="M656" i="8"/>
  <c r="L656" i="8"/>
  <c r="K656" i="8"/>
  <c r="J656" i="8"/>
  <c r="I656" i="8"/>
  <c r="H656" i="8"/>
  <c r="G656" i="8"/>
  <c r="F656" i="8"/>
  <c r="E656" i="8"/>
  <c r="D656" i="8"/>
  <c r="C656" i="8"/>
  <c r="B656" i="8"/>
  <c r="A656" i="8"/>
  <c r="Q655" i="8"/>
  <c r="P655" i="8"/>
  <c r="O655" i="8"/>
  <c r="Q654" i="8"/>
  <c r="P654" i="8"/>
  <c r="O654" i="8"/>
  <c r="Q653" i="8"/>
  <c r="P653" i="8"/>
  <c r="O653" i="8"/>
  <c r="AD652" i="8"/>
  <c r="AC652" i="8"/>
  <c r="AB652" i="8"/>
  <c r="AA652" i="8"/>
  <c r="Z652" i="8"/>
  <c r="Y652" i="8"/>
  <c r="X652" i="8"/>
  <c r="W652" i="8"/>
  <c r="V652" i="8"/>
  <c r="U652" i="8"/>
  <c r="T652" i="8"/>
  <c r="S652" i="8"/>
  <c r="R652" i="8"/>
  <c r="Q652" i="8"/>
  <c r="P652" i="8"/>
  <c r="O652" i="8"/>
  <c r="N652" i="8"/>
  <c r="M652" i="8"/>
  <c r="L652" i="8"/>
  <c r="K652" i="8"/>
  <c r="J652" i="8"/>
  <c r="I652" i="8"/>
  <c r="H652" i="8"/>
  <c r="G652" i="8"/>
  <c r="F652" i="8"/>
  <c r="E652" i="8"/>
  <c r="D652" i="8"/>
  <c r="C652" i="8"/>
  <c r="B652" i="8"/>
  <c r="A652" i="8"/>
  <c r="Q651" i="8"/>
  <c r="P651" i="8"/>
  <c r="O651" i="8"/>
  <c r="Q650" i="8"/>
  <c r="P650" i="8"/>
  <c r="O650" i="8"/>
  <c r="Q649" i="8"/>
  <c r="P649" i="8"/>
  <c r="O649" i="8"/>
  <c r="AD648" i="8"/>
  <c r="AC648" i="8"/>
  <c r="AB648" i="8"/>
  <c r="AA648" i="8"/>
  <c r="Z648" i="8"/>
  <c r="Y648" i="8"/>
  <c r="X648" i="8"/>
  <c r="W648" i="8"/>
  <c r="V648" i="8"/>
  <c r="U648" i="8"/>
  <c r="T648" i="8"/>
  <c r="S648" i="8"/>
  <c r="R648" i="8"/>
  <c r="Q648" i="8"/>
  <c r="P648" i="8"/>
  <c r="O648" i="8"/>
  <c r="N648" i="8"/>
  <c r="M648" i="8"/>
  <c r="L648" i="8"/>
  <c r="K648" i="8"/>
  <c r="J648" i="8"/>
  <c r="I648" i="8"/>
  <c r="H648" i="8"/>
  <c r="G648" i="8"/>
  <c r="F648" i="8"/>
  <c r="E648" i="8"/>
  <c r="D648" i="8"/>
  <c r="C648" i="8"/>
  <c r="B648" i="8"/>
  <c r="A648" i="8"/>
  <c r="Q647" i="8"/>
  <c r="P647" i="8"/>
  <c r="O647" i="8"/>
  <c r="Q646" i="8"/>
  <c r="P646" i="8"/>
  <c r="O646" i="8"/>
  <c r="Q645" i="8"/>
  <c r="P645" i="8"/>
  <c r="O645" i="8"/>
  <c r="AD644" i="8"/>
  <c r="AC644" i="8"/>
  <c r="AB644" i="8"/>
  <c r="AA644" i="8"/>
  <c r="Z644" i="8"/>
  <c r="Y644" i="8"/>
  <c r="X644" i="8"/>
  <c r="W644" i="8"/>
  <c r="V644" i="8"/>
  <c r="U644" i="8"/>
  <c r="T644" i="8"/>
  <c r="S644" i="8"/>
  <c r="R644" i="8"/>
  <c r="Q644" i="8"/>
  <c r="P644" i="8"/>
  <c r="O644" i="8"/>
  <c r="N644" i="8"/>
  <c r="M644" i="8"/>
  <c r="L644" i="8"/>
  <c r="K644" i="8"/>
  <c r="J644" i="8"/>
  <c r="I644" i="8"/>
  <c r="H644" i="8"/>
  <c r="G644" i="8"/>
  <c r="F644" i="8"/>
  <c r="E644" i="8"/>
  <c r="D644" i="8"/>
  <c r="C644" i="8"/>
  <c r="B644" i="8"/>
  <c r="A644" i="8"/>
  <c r="Q643" i="8"/>
  <c r="P643" i="8"/>
  <c r="O643" i="8"/>
  <c r="Q642" i="8"/>
  <c r="P642" i="8"/>
  <c r="O642" i="8"/>
  <c r="Q641" i="8"/>
  <c r="P641" i="8"/>
  <c r="O641" i="8"/>
  <c r="AD640" i="8"/>
  <c r="AC640" i="8"/>
  <c r="AB640" i="8"/>
  <c r="AA640" i="8"/>
  <c r="Z640" i="8"/>
  <c r="Y640" i="8"/>
  <c r="X640" i="8"/>
  <c r="W640" i="8"/>
  <c r="V640" i="8"/>
  <c r="U640" i="8"/>
  <c r="T640" i="8"/>
  <c r="S640" i="8"/>
  <c r="R640" i="8"/>
  <c r="Q640" i="8"/>
  <c r="P640" i="8"/>
  <c r="O640" i="8"/>
  <c r="N640" i="8"/>
  <c r="M640" i="8"/>
  <c r="L640" i="8"/>
  <c r="K640" i="8"/>
  <c r="J640" i="8"/>
  <c r="I640" i="8"/>
  <c r="H640" i="8"/>
  <c r="G640" i="8"/>
  <c r="F640" i="8"/>
  <c r="E640" i="8"/>
  <c r="D640" i="8"/>
  <c r="C640" i="8"/>
  <c r="B640" i="8"/>
  <c r="A640" i="8"/>
  <c r="Q639" i="8"/>
  <c r="P639" i="8"/>
  <c r="O639" i="8"/>
  <c r="Q638" i="8"/>
  <c r="P638" i="8"/>
  <c r="O638" i="8"/>
  <c r="Q637" i="8"/>
  <c r="P637" i="8"/>
  <c r="O637" i="8"/>
  <c r="AD636" i="8"/>
  <c r="AC636" i="8"/>
  <c r="AB636" i="8"/>
  <c r="AA636" i="8"/>
  <c r="Z636" i="8"/>
  <c r="Y636" i="8"/>
  <c r="X636" i="8"/>
  <c r="W636" i="8"/>
  <c r="V636" i="8"/>
  <c r="U636" i="8"/>
  <c r="T636" i="8"/>
  <c r="S636" i="8"/>
  <c r="R636" i="8"/>
  <c r="Q636" i="8"/>
  <c r="P636" i="8"/>
  <c r="O636" i="8"/>
  <c r="N636" i="8"/>
  <c r="M636" i="8"/>
  <c r="L636" i="8"/>
  <c r="K636" i="8"/>
  <c r="J636" i="8"/>
  <c r="I636" i="8"/>
  <c r="H636" i="8"/>
  <c r="G636" i="8"/>
  <c r="F636" i="8"/>
  <c r="E636" i="8"/>
  <c r="D636" i="8"/>
  <c r="C636" i="8"/>
  <c r="B636" i="8"/>
  <c r="A636" i="8"/>
  <c r="Q635" i="8"/>
  <c r="P635" i="8"/>
  <c r="O635" i="8"/>
  <c r="Q634" i="8"/>
  <c r="P634" i="8"/>
  <c r="O634" i="8"/>
  <c r="Q633" i="8"/>
  <c r="P633" i="8"/>
  <c r="O633" i="8"/>
  <c r="AD632" i="8"/>
  <c r="AC632" i="8"/>
  <c r="AB632" i="8"/>
  <c r="AA632" i="8"/>
  <c r="Z632" i="8"/>
  <c r="Y632" i="8"/>
  <c r="X632" i="8"/>
  <c r="W632" i="8"/>
  <c r="V632" i="8"/>
  <c r="U632" i="8"/>
  <c r="T632" i="8"/>
  <c r="S632" i="8"/>
  <c r="R632" i="8"/>
  <c r="Q632" i="8"/>
  <c r="P632" i="8"/>
  <c r="O632" i="8"/>
  <c r="N632" i="8"/>
  <c r="M632" i="8"/>
  <c r="L632" i="8"/>
  <c r="K632" i="8"/>
  <c r="J632" i="8"/>
  <c r="I632" i="8"/>
  <c r="H632" i="8"/>
  <c r="G632" i="8"/>
  <c r="F632" i="8"/>
  <c r="E632" i="8"/>
  <c r="D632" i="8"/>
  <c r="C632" i="8"/>
  <c r="B632" i="8"/>
  <c r="A632" i="8"/>
  <c r="Q631" i="8"/>
  <c r="P631" i="8"/>
  <c r="O631" i="8"/>
  <c r="Q630" i="8"/>
  <c r="P630" i="8"/>
  <c r="O630" i="8"/>
  <c r="Q629" i="8"/>
  <c r="P629" i="8"/>
  <c r="O629" i="8"/>
  <c r="AD628" i="8"/>
  <c r="AC628" i="8"/>
  <c r="AB628" i="8"/>
  <c r="AA628" i="8"/>
  <c r="Z628" i="8"/>
  <c r="Y628" i="8"/>
  <c r="X628" i="8"/>
  <c r="W628" i="8"/>
  <c r="V628" i="8"/>
  <c r="U628" i="8"/>
  <c r="T628" i="8"/>
  <c r="S628" i="8"/>
  <c r="R628" i="8"/>
  <c r="Q628" i="8"/>
  <c r="P628" i="8"/>
  <c r="O628" i="8"/>
  <c r="N628" i="8"/>
  <c r="M628" i="8"/>
  <c r="L628" i="8"/>
  <c r="K628" i="8"/>
  <c r="J628" i="8"/>
  <c r="I628" i="8"/>
  <c r="H628" i="8"/>
  <c r="G628" i="8"/>
  <c r="F628" i="8"/>
  <c r="E628" i="8"/>
  <c r="D628" i="8"/>
  <c r="C628" i="8"/>
  <c r="B628" i="8"/>
  <c r="A628" i="8"/>
  <c r="Q627" i="8"/>
  <c r="P627" i="8"/>
  <c r="O627" i="8"/>
  <c r="Q626" i="8"/>
  <c r="P626" i="8"/>
  <c r="O626" i="8"/>
  <c r="Q625" i="8"/>
  <c r="P625" i="8"/>
  <c r="O625" i="8"/>
  <c r="AD624" i="8"/>
  <c r="AC624" i="8"/>
  <c r="AB624" i="8"/>
  <c r="AA624" i="8"/>
  <c r="Z624" i="8"/>
  <c r="Y624" i="8"/>
  <c r="X624" i="8"/>
  <c r="W624" i="8"/>
  <c r="V624" i="8"/>
  <c r="U624" i="8"/>
  <c r="T624" i="8"/>
  <c r="S624" i="8"/>
  <c r="R624" i="8"/>
  <c r="Q624" i="8"/>
  <c r="P624" i="8"/>
  <c r="O624" i="8"/>
  <c r="N624" i="8"/>
  <c r="M624" i="8"/>
  <c r="L624" i="8"/>
  <c r="K624" i="8"/>
  <c r="J624" i="8"/>
  <c r="I624" i="8"/>
  <c r="H624" i="8"/>
  <c r="G624" i="8"/>
  <c r="F624" i="8"/>
  <c r="E624" i="8"/>
  <c r="D624" i="8"/>
  <c r="C624" i="8"/>
  <c r="B624" i="8"/>
  <c r="A624" i="8"/>
  <c r="Q623" i="8"/>
  <c r="P623" i="8"/>
  <c r="O623" i="8"/>
  <c r="Q622" i="8"/>
  <c r="P622" i="8"/>
  <c r="O622" i="8"/>
  <c r="Q621" i="8"/>
  <c r="P621" i="8"/>
  <c r="O621" i="8"/>
  <c r="AD620" i="8"/>
  <c r="AC620" i="8"/>
  <c r="AB620" i="8"/>
  <c r="AA620" i="8"/>
  <c r="Z620" i="8"/>
  <c r="Y620" i="8"/>
  <c r="X620" i="8"/>
  <c r="W620" i="8"/>
  <c r="V620" i="8"/>
  <c r="U620" i="8"/>
  <c r="T620" i="8"/>
  <c r="S620" i="8"/>
  <c r="R620" i="8"/>
  <c r="Q620" i="8"/>
  <c r="P620" i="8"/>
  <c r="O620" i="8"/>
  <c r="N620" i="8"/>
  <c r="M620" i="8"/>
  <c r="L620" i="8"/>
  <c r="K620" i="8"/>
  <c r="J620" i="8"/>
  <c r="I620" i="8"/>
  <c r="H620" i="8"/>
  <c r="G620" i="8"/>
  <c r="F620" i="8"/>
  <c r="E620" i="8"/>
  <c r="D620" i="8"/>
  <c r="C620" i="8"/>
  <c r="B620" i="8"/>
  <c r="A620" i="8"/>
  <c r="Q619" i="8"/>
  <c r="P619" i="8"/>
  <c r="O619" i="8"/>
  <c r="Q618" i="8"/>
  <c r="P618" i="8"/>
  <c r="O618" i="8"/>
  <c r="Q617" i="8"/>
  <c r="P617" i="8"/>
  <c r="O617" i="8"/>
  <c r="AD616" i="8"/>
  <c r="AC616" i="8"/>
  <c r="AB616" i="8"/>
  <c r="AA616" i="8"/>
  <c r="Z616" i="8"/>
  <c r="Y616" i="8"/>
  <c r="X616" i="8"/>
  <c r="W616" i="8"/>
  <c r="V616" i="8"/>
  <c r="U616" i="8"/>
  <c r="T616" i="8"/>
  <c r="S616" i="8"/>
  <c r="R616" i="8"/>
  <c r="Q616" i="8"/>
  <c r="P616" i="8"/>
  <c r="O616" i="8"/>
  <c r="N616" i="8"/>
  <c r="M616" i="8"/>
  <c r="L616" i="8"/>
  <c r="K616" i="8"/>
  <c r="J616" i="8"/>
  <c r="I616" i="8"/>
  <c r="H616" i="8"/>
  <c r="G616" i="8"/>
  <c r="F616" i="8"/>
  <c r="E616" i="8"/>
  <c r="D616" i="8"/>
  <c r="C616" i="8"/>
  <c r="B616" i="8"/>
  <c r="A616" i="8"/>
  <c r="Q615" i="8"/>
  <c r="P615" i="8"/>
  <c r="O615" i="8"/>
  <c r="Q614" i="8"/>
  <c r="P614" i="8"/>
  <c r="O614" i="8"/>
  <c r="Q613" i="8"/>
  <c r="P613" i="8"/>
  <c r="O613" i="8"/>
  <c r="AD612" i="8"/>
  <c r="AC612" i="8"/>
  <c r="AB612" i="8"/>
  <c r="AA612" i="8"/>
  <c r="Z612" i="8"/>
  <c r="Y612" i="8"/>
  <c r="X612" i="8"/>
  <c r="W612" i="8"/>
  <c r="V612" i="8"/>
  <c r="U612" i="8"/>
  <c r="T612" i="8"/>
  <c r="S612" i="8"/>
  <c r="R612" i="8"/>
  <c r="Q612" i="8"/>
  <c r="P612" i="8"/>
  <c r="O612" i="8"/>
  <c r="N612" i="8"/>
  <c r="M612" i="8"/>
  <c r="L612" i="8"/>
  <c r="K612" i="8"/>
  <c r="J612" i="8"/>
  <c r="I612" i="8"/>
  <c r="H612" i="8"/>
  <c r="G612" i="8"/>
  <c r="F612" i="8"/>
  <c r="E612" i="8"/>
  <c r="D612" i="8"/>
  <c r="C612" i="8"/>
  <c r="B612" i="8"/>
  <c r="A612" i="8"/>
  <c r="Q611" i="8"/>
  <c r="P611" i="8"/>
  <c r="O611" i="8"/>
  <c r="Q610" i="8"/>
  <c r="P610" i="8"/>
  <c r="O610" i="8"/>
  <c r="Q609" i="8"/>
  <c r="P609" i="8"/>
  <c r="O609" i="8"/>
  <c r="AD608" i="8"/>
  <c r="AC608" i="8"/>
  <c r="AB608" i="8"/>
  <c r="AA608" i="8"/>
  <c r="Z608" i="8"/>
  <c r="Y608" i="8"/>
  <c r="X608" i="8"/>
  <c r="W608" i="8"/>
  <c r="V608" i="8"/>
  <c r="U608" i="8"/>
  <c r="T608" i="8"/>
  <c r="S608" i="8"/>
  <c r="R608" i="8"/>
  <c r="Q608" i="8"/>
  <c r="P608" i="8"/>
  <c r="O608" i="8"/>
  <c r="N608" i="8"/>
  <c r="M608" i="8"/>
  <c r="L608" i="8"/>
  <c r="K608" i="8"/>
  <c r="J608" i="8"/>
  <c r="I608" i="8"/>
  <c r="H608" i="8"/>
  <c r="G608" i="8"/>
  <c r="F608" i="8"/>
  <c r="E608" i="8"/>
  <c r="D608" i="8"/>
  <c r="C608" i="8"/>
  <c r="B608" i="8"/>
  <c r="A608" i="8"/>
  <c r="Q607" i="8"/>
  <c r="P607" i="8"/>
  <c r="O607" i="8"/>
  <c r="Q606" i="8"/>
  <c r="P606" i="8"/>
  <c r="O606" i="8"/>
  <c r="Q605" i="8"/>
  <c r="P605" i="8"/>
  <c r="O605" i="8"/>
  <c r="AD604" i="8"/>
  <c r="AC604" i="8"/>
  <c r="AB604" i="8"/>
  <c r="AA604" i="8"/>
  <c r="Z604" i="8"/>
  <c r="Y604" i="8"/>
  <c r="X604" i="8"/>
  <c r="W604" i="8"/>
  <c r="V604" i="8"/>
  <c r="U604" i="8"/>
  <c r="T604" i="8"/>
  <c r="S604" i="8"/>
  <c r="R604" i="8"/>
  <c r="Q604" i="8"/>
  <c r="P604" i="8"/>
  <c r="O604" i="8"/>
  <c r="N604" i="8"/>
  <c r="M604" i="8"/>
  <c r="L604" i="8"/>
  <c r="K604" i="8"/>
  <c r="J604" i="8"/>
  <c r="I604" i="8"/>
  <c r="H604" i="8"/>
  <c r="G604" i="8"/>
  <c r="F604" i="8"/>
  <c r="E604" i="8"/>
  <c r="D604" i="8"/>
  <c r="C604" i="8"/>
  <c r="B604" i="8"/>
  <c r="A604" i="8"/>
  <c r="Q603" i="8"/>
  <c r="P603" i="8"/>
  <c r="O603" i="8"/>
  <c r="Q602" i="8"/>
  <c r="P602" i="8"/>
  <c r="O602" i="8"/>
  <c r="Q601" i="8"/>
  <c r="P601" i="8"/>
  <c r="O601" i="8"/>
  <c r="AD600" i="8"/>
  <c r="AC600" i="8"/>
  <c r="AB600" i="8"/>
  <c r="AA600" i="8"/>
  <c r="Z600" i="8"/>
  <c r="Y600" i="8"/>
  <c r="X600" i="8"/>
  <c r="W600" i="8"/>
  <c r="V600" i="8"/>
  <c r="U600" i="8"/>
  <c r="T600" i="8"/>
  <c r="S600" i="8"/>
  <c r="R600" i="8"/>
  <c r="Q600" i="8"/>
  <c r="P600" i="8"/>
  <c r="O600" i="8"/>
  <c r="N600" i="8"/>
  <c r="M600" i="8"/>
  <c r="L600" i="8"/>
  <c r="K600" i="8"/>
  <c r="J600" i="8"/>
  <c r="I600" i="8"/>
  <c r="H600" i="8"/>
  <c r="G600" i="8"/>
  <c r="F600" i="8"/>
  <c r="E600" i="8"/>
  <c r="D600" i="8"/>
  <c r="C600" i="8"/>
  <c r="B600" i="8"/>
  <c r="A600" i="8"/>
  <c r="Q599" i="8"/>
  <c r="P599" i="8"/>
  <c r="O599" i="8"/>
  <c r="Q598" i="8"/>
  <c r="P598" i="8"/>
  <c r="O598" i="8"/>
  <c r="Q597" i="8"/>
  <c r="P597" i="8"/>
  <c r="O597" i="8"/>
  <c r="AD596" i="8"/>
  <c r="AC596" i="8"/>
  <c r="AB596" i="8"/>
  <c r="AA596" i="8"/>
  <c r="Z596" i="8"/>
  <c r="Y596" i="8"/>
  <c r="X596" i="8"/>
  <c r="W596" i="8"/>
  <c r="V596" i="8"/>
  <c r="U596" i="8"/>
  <c r="T596" i="8"/>
  <c r="S596" i="8"/>
  <c r="R596" i="8"/>
  <c r="Q596" i="8"/>
  <c r="P596" i="8"/>
  <c r="O596" i="8"/>
  <c r="N596" i="8"/>
  <c r="M596" i="8"/>
  <c r="L596" i="8"/>
  <c r="K596" i="8"/>
  <c r="J596" i="8"/>
  <c r="I596" i="8"/>
  <c r="H596" i="8"/>
  <c r="G596" i="8"/>
  <c r="F596" i="8"/>
  <c r="E596" i="8"/>
  <c r="D596" i="8"/>
  <c r="C596" i="8"/>
  <c r="B596" i="8"/>
  <c r="A596" i="8"/>
  <c r="Q595" i="8"/>
  <c r="P595" i="8"/>
  <c r="O595" i="8"/>
  <c r="Q594" i="8"/>
  <c r="P594" i="8"/>
  <c r="O594" i="8"/>
  <c r="Q593" i="8"/>
  <c r="P593" i="8"/>
  <c r="O593" i="8"/>
  <c r="AD592" i="8"/>
  <c r="AC592" i="8"/>
  <c r="AB592" i="8"/>
  <c r="AA592" i="8"/>
  <c r="Z592" i="8"/>
  <c r="Y592" i="8"/>
  <c r="X592" i="8"/>
  <c r="W592" i="8"/>
  <c r="V592" i="8"/>
  <c r="U592" i="8"/>
  <c r="T592" i="8"/>
  <c r="S592" i="8"/>
  <c r="R592" i="8"/>
  <c r="Q592" i="8"/>
  <c r="P592" i="8"/>
  <c r="O592" i="8"/>
  <c r="N592" i="8"/>
  <c r="M592" i="8"/>
  <c r="L592" i="8"/>
  <c r="K592" i="8"/>
  <c r="J592" i="8"/>
  <c r="I592" i="8"/>
  <c r="H592" i="8"/>
  <c r="G592" i="8"/>
  <c r="F592" i="8"/>
  <c r="E592" i="8"/>
  <c r="D592" i="8"/>
  <c r="C592" i="8"/>
  <c r="B592" i="8"/>
  <c r="A592" i="8"/>
  <c r="Q591" i="8"/>
  <c r="P591" i="8"/>
  <c r="O591" i="8"/>
  <c r="Q590" i="8"/>
  <c r="P590" i="8"/>
  <c r="O590" i="8"/>
  <c r="Q589" i="8"/>
  <c r="P589" i="8"/>
  <c r="O589" i="8"/>
  <c r="AD588" i="8"/>
  <c r="AC588" i="8"/>
  <c r="AB588" i="8"/>
  <c r="AA588" i="8"/>
  <c r="Z588" i="8"/>
  <c r="Y588" i="8"/>
  <c r="X588" i="8"/>
  <c r="W588" i="8"/>
  <c r="V588" i="8"/>
  <c r="U588" i="8"/>
  <c r="T588" i="8"/>
  <c r="S588" i="8"/>
  <c r="R588" i="8"/>
  <c r="Q588" i="8"/>
  <c r="P588" i="8"/>
  <c r="O588" i="8"/>
  <c r="N588" i="8"/>
  <c r="M588" i="8"/>
  <c r="L588" i="8"/>
  <c r="K588" i="8"/>
  <c r="J588" i="8"/>
  <c r="I588" i="8"/>
  <c r="H588" i="8"/>
  <c r="G588" i="8"/>
  <c r="F588" i="8"/>
  <c r="E588" i="8"/>
  <c r="D588" i="8"/>
  <c r="C588" i="8"/>
  <c r="B588" i="8"/>
  <c r="A588" i="8"/>
  <c r="Q587" i="8"/>
  <c r="P587" i="8"/>
  <c r="O587" i="8"/>
  <c r="Q586" i="8"/>
  <c r="P586" i="8"/>
  <c r="O586" i="8"/>
  <c r="Q585" i="8"/>
  <c r="P585" i="8"/>
  <c r="O585" i="8"/>
  <c r="AD584" i="8"/>
  <c r="AC584" i="8"/>
  <c r="AB584" i="8"/>
  <c r="AA584" i="8"/>
  <c r="Z584" i="8"/>
  <c r="Y584" i="8"/>
  <c r="X584" i="8"/>
  <c r="W584" i="8"/>
  <c r="V584" i="8"/>
  <c r="U584" i="8"/>
  <c r="T584" i="8"/>
  <c r="S584" i="8"/>
  <c r="R584" i="8"/>
  <c r="Q584" i="8"/>
  <c r="P584" i="8"/>
  <c r="O584" i="8"/>
  <c r="N584" i="8"/>
  <c r="M584" i="8"/>
  <c r="L584" i="8"/>
  <c r="K584" i="8"/>
  <c r="J584" i="8"/>
  <c r="I584" i="8"/>
  <c r="H584" i="8"/>
  <c r="G584" i="8"/>
  <c r="F584" i="8"/>
  <c r="E584" i="8"/>
  <c r="D584" i="8"/>
  <c r="C584" i="8"/>
  <c r="B584" i="8"/>
  <c r="A584" i="8"/>
  <c r="Q583" i="8"/>
  <c r="P583" i="8"/>
  <c r="O583" i="8"/>
  <c r="Q582" i="8"/>
  <c r="P582" i="8"/>
  <c r="O582" i="8"/>
  <c r="Q581" i="8"/>
  <c r="P581" i="8"/>
  <c r="O581" i="8"/>
  <c r="AD580" i="8"/>
  <c r="AC580" i="8"/>
  <c r="AB580" i="8"/>
  <c r="AA580" i="8"/>
  <c r="Z580" i="8"/>
  <c r="Y580" i="8"/>
  <c r="X580" i="8"/>
  <c r="W580" i="8"/>
  <c r="V580" i="8"/>
  <c r="U580" i="8"/>
  <c r="T580" i="8"/>
  <c r="S580" i="8"/>
  <c r="R580" i="8"/>
  <c r="Q580" i="8"/>
  <c r="P580" i="8"/>
  <c r="O580" i="8"/>
  <c r="N580" i="8"/>
  <c r="M580" i="8"/>
  <c r="L580" i="8"/>
  <c r="K580" i="8"/>
  <c r="J580" i="8"/>
  <c r="I580" i="8"/>
  <c r="H580" i="8"/>
  <c r="G580" i="8"/>
  <c r="F580" i="8"/>
  <c r="E580" i="8"/>
  <c r="D580" i="8"/>
  <c r="C580" i="8"/>
  <c r="B580" i="8"/>
  <c r="A580" i="8"/>
  <c r="Q579" i="8"/>
  <c r="P579" i="8"/>
  <c r="O579" i="8"/>
  <c r="Q578" i="8"/>
  <c r="P578" i="8"/>
  <c r="O578" i="8"/>
  <c r="Q577" i="8"/>
  <c r="P577" i="8"/>
  <c r="O577" i="8"/>
  <c r="AD576" i="8"/>
  <c r="AC576" i="8"/>
  <c r="AB576" i="8"/>
  <c r="AA576" i="8"/>
  <c r="Z576" i="8"/>
  <c r="Y576" i="8"/>
  <c r="X576" i="8"/>
  <c r="W576" i="8"/>
  <c r="V576" i="8"/>
  <c r="U576" i="8"/>
  <c r="T576" i="8"/>
  <c r="S576" i="8"/>
  <c r="R576" i="8"/>
  <c r="Q576" i="8"/>
  <c r="P576" i="8"/>
  <c r="O576" i="8"/>
  <c r="N576" i="8"/>
  <c r="M576" i="8"/>
  <c r="L576" i="8"/>
  <c r="K576" i="8"/>
  <c r="J576" i="8"/>
  <c r="I576" i="8"/>
  <c r="H576" i="8"/>
  <c r="G576" i="8"/>
  <c r="F576" i="8"/>
  <c r="E576" i="8"/>
  <c r="D576" i="8"/>
  <c r="C576" i="8"/>
  <c r="B576" i="8"/>
  <c r="A576" i="8"/>
  <c r="Q575" i="8"/>
  <c r="P575" i="8"/>
  <c r="O575" i="8"/>
  <c r="Q574" i="8"/>
  <c r="P574" i="8"/>
  <c r="O574" i="8"/>
  <c r="Q573" i="8"/>
  <c r="P573" i="8"/>
  <c r="O573" i="8"/>
  <c r="AD572" i="8"/>
  <c r="AC572" i="8"/>
  <c r="AB572" i="8"/>
  <c r="AA572" i="8"/>
  <c r="Z572" i="8"/>
  <c r="Y572" i="8"/>
  <c r="X572" i="8"/>
  <c r="W572" i="8"/>
  <c r="V572" i="8"/>
  <c r="U572" i="8"/>
  <c r="T572" i="8"/>
  <c r="S572" i="8"/>
  <c r="R572" i="8"/>
  <c r="Q572" i="8"/>
  <c r="P572" i="8"/>
  <c r="O572" i="8"/>
  <c r="N572" i="8"/>
  <c r="M572" i="8"/>
  <c r="L572" i="8"/>
  <c r="K572" i="8"/>
  <c r="J572" i="8"/>
  <c r="I572" i="8"/>
  <c r="H572" i="8"/>
  <c r="G572" i="8"/>
  <c r="F572" i="8"/>
  <c r="E572" i="8"/>
  <c r="D572" i="8"/>
  <c r="C572" i="8"/>
  <c r="B572" i="8"/>
  <c r="A572" i="8"/>
  <c r="Q571" i="8"/>
  <c r="P571" i="8"/>
  <c r="O571" i="8"/>
  <c r="Q570" i="8"/>
  <c r="P570" i="8"/>
  <c r="O570" i="8"/>
  <c r="Q569" i="8"/>
  <c r="P569" i="8"/>
  <c r="O569" i="8"/>
  <c r="AD568" i="8"/>
  <c r="AC568" i="8"/>
  <c r="AB568" i="8"/>
  <c r="AA568" i="8"/>
  <c r="Z568" i="8"/>
  <c r="Y568" i="8"/>
  <c r="X568" i="8"/>
  <c r="W568" i="8"/>
  <c r="V568" i="8"/>
  <c r="U568" i="8"/>
  <c r="T568" i="8"/>
  <c r="S568" i="8"/>
  <c r="R568" i="8"/>
  <c r="Q568" i="8"/>
  <c r="P568" i="8"/>
  <c r="O568" i="8"/>
  <c r="N568" i="8"/>
  <c r="M568" i="8"/>
  <c r="L568" i="8"/>
  <c r="K568" i="8"/>
  <c r="J568" i="8"/>
  <c r="I568" i="8"/>
  <c r="H568" i="8"/>
  <c r="G568" i="8"/>
  <c r="F568" i="8"/>
  <c r="E568" i="8"/>
  <c r="D568" i="8"/>
  <c r="C568" i="8"/>
  <c r="B568" i="8"/>
  <c r="A568" i="8"/>
  <c r="Q567" i="8"/>
  <c r="P567" i="8"/>
  <c r="O567" i="8"/>
  <c r="Q566" i="8"/>
  <c r="P566" i="8"/>
  <c r="O566" i="8"/>
  <c r="Q565" i="8"/>
  <c r="P565" i="8"/>
  <c r="O565" i="8"/>
  <c r="AD564" i="8"/>
  <c r="AC564" i="8"/>
  <c r="AB564" i="8"/>
  <c r="AA564" i="8"/>
  <c r="Z564" i="8"/>
  <c r="Y564" i="8"/>
  <c r="X564" i="8"/>
  <c r="W564" i="8"/>
  <c r="V564" i="8"/>
  <c r="U564" i="8"/>
  <c r="T564" i="8"/>
  <c r="S564" i="8"/>
  <c r="R564" i="8"/>
  <c r="Q564" i="8"/>
  <c r="P564" i="8"/>
  <c r="O564" i="8"/>
  <c r="N564" i="8"/>
  <c r="M564" i="8"/>
  <c r="L564" i="8"/>
  <c r="K564" i="8"/>
  <c r="J564" i="8"/>
  <c r="I564" i="8"/>
  <c r="H564" i="8"/>
  <c r="G564" i="8"/>
  <c r="F564" i="8"/>
  <c r="E564" i="8"/>
  <c r="D564" i="8"/>
  <c r="C564" i="8"/>
  <c r="B564" i="8"/>
  <c r="A564" i="8"/>
  <c r="Q563" i="8"/>
  <c r="P563" i="8"/>
  <c r="O563" i="8"/>
  <c r="Q562" i="8"/>
  <c r="P562" i="8"/>
  <c r="O562" i="8"/>
  <c r="Q561" i="8"/>
  <c r="P561" i="8"/>
  <c r="O561" i="8"/>
  <c r="AD560" i="8"/>
  <c r="AC560" i="8"/>
  <c r="AB560" i="8"/>
  <c r="AA560" i="8"/>
  <c r="Z560" i="8"/>
  <c r="Y560" i="8"/>
  <c r="X560" i="8"/>
  <c r="W560" i="8"/>
  <c r="V560" i="8"/>
  <c r="U560" i="8"/>
  <c r="T560" i="8"/>
  <c r="S560" i="8"/>
  <c r="R560" i="8"/>
  <c r="Q560" i="8"/>
  <c r="P560" i="8"/>
  <c r="O560" i="8"/>
  <c r="N560" i="8"/>
  <c r="M560" i="8"/>
  <c r="L560" i="8"/>
  <c r="K560" i="8"/>
  <c r="J560" i="8"/>
  <c r="I560" i="8"/>
  <c r="H560" i="8"/>
  <c r="G560" i="8"/>
  <c r="F560" i="8"/>
  <c r="E560" i="8"/>
  <c r="D560" i="8"/>
  <c r="C560" i="8"/>
  <c r="B560" i="8"/>
  <c r="A560" i="8"/>
  <c r="Q559" i="8"/>
  <c r="P559" i="8"/>
  <c r="O559" i="8"/>
  <c r="Q558" i="8"/>
  <c r="P558" i="8"/>
  <c r="O558" i="8"/>
  <c r="Q557" i="8"/>
  <c r="P557" i="8"/>
  <c r="O557" i="8"/>
  <c r="AD556" i="8"/>
  <c r="AC556" i="8"/>
  <c r="AB556" i="8"/>
  <c r="AA556" i="8"/>
  <c r="Z556" i="8"/>
  <c r="Y556" i="8"/>
  <c r="X556" i="8"/>
  <c r="W556" i="8"/>
  <c r="V556" i="8"/>
  <c r="U556" i="8"/>
  <c r="T556" i="8"/>
  <c r="S556" i="8"/>
  <c r="R556" i="8"/>
  <c r="Q556" i="8"/>
  <c r="P556" i="8"/>
  <c r="O556" i="8"/>
  <c r="N556" i="8"/>
  <c r="M556" i="8"/>
  <c r="L556" i="8"/>
  <c r="K556" i="8"/>
  <c r="J556" i="8"/>
  <c r="I556" i="8"/>
  <c r="H556" i="8"/>
  <c r="G556" i="8"/>
  <c r="F556" i="8"/>
  <c r="E556" i="8"/>
  <c r="D556" i="8"/>
  <c r="C556" i="8"/>
  <c r="B556" i="8"/>
  <c r="A556" i="8"/>
  <c r="Q555" i="8"/>
  <c r="P555" i="8"/>
  <c r="O555" i="8"/>
  <c r="Q554" i="8"/>
  <c r="P554" i="8"/>
  <c r="O554" i="8"/>
  <c r="Q553" i="8"/>
  <c r="P553" i="8"/>
  <c r="O553" i="8"/>
  <c r="AD552" i="8"/>
  <c r="AC552" i="8"/>
  <c r="AB552" i="8"/>
  <c r="AA552" i="8"/>
  <c r="Z552" i="8"/>
  <c r="Y552" i="8"/>
  <c r="X552" i="8"/>
  <c r="W552" i="8"/>
  <c r="V552" i="8"/>
  <c r="U552" i="8"/>
  <c r="T552" i="8"/>
  <c r="S552" i="8"/>
  <c r="R552" i="8"/>
  <c r="Q552" i="8"/>
  <c r="P552" i="8"/>
  <c r="O552" i="8"/>
  <c r="N552" i="8"/>
  <c r="M552" i="8"/>
  <c r="L552" i="8"/>
  <c r="K552" i="8"/>
  <c r="J552" i="8"/>
  <c r="I552" i="8"/>
  <c r="H552" i="8"/>
  <c r="G552" i="8"/>
  <c r="F552" i="8"/>
  <c r="E552" i="8"/>
  <c r="D552" i="8"/>
  <c r="C552" i="8"/>
  <c r="B552" i="8"/>
  <c r="A552" i="8"/>
  <c r="Q551" i="8"/>
  <c r="P551" i="8"/>
  <c r="O551" i="8"/>
  <c r="Q550" i="8"/>
  <c r="P550" i="8"/>
  <c r="O550" i="8"/>
  <c r="Q549" i="8"/>
  <c r="P549" i="8"/>
  <c r="O549" i="8"/>
  <c r="AD548" i="8"/>
  <c r="AC548" i="8"/>
  <c r="AB548" i="8"/>
  <c r="AA548" i="8"/>
  <c r="Z548" i="8"/>
  <c r="Y548" i="8"/>
  <c r="X548" i="8"/>
  <c r="W548" i="8"/>
  <c r="V548" i="8"/>
  <c r="U548" i="8"/>
  <c r="T548" i="8"/>
  <c r="S548" i="8"/>
  <c r="R548" i="8"/>
  <c r="Q548" i="8"/>
  <c r="P548" i="8"/>
  <c r="O548" i="8"/>
  <c r="N548" i="8"/>
  <c r="M548" i="8"/>
  <c r="L548" i="8"/>
  <c r="K548" i="8"/>
  <c r="J548" i="8"/>
  <c r="I548" i="8"/>
  <c r="H548" i="8"/>
  <c r="G548" i="8"/>
  <c r="F548" i="8"/>
  <c r="E548" i="8"/>
  <c r="D548" i="8"/>
  <c r="C548" i="8"/>
  <c r="B548" i="8"/>
  <c r="A548" i="8"/>
  <c r="Q547" i="8"/>
  <c r="P547" i="8"/>
  <c r="O547" i="8"/>
  <c r="Q546" i="8"/>
  <c r="P546" i="8"/>
  <c r="O546" i="8"/>
  <c r="Q545" i="8"/>
  <c r="P545" i="8"/>
  <c r="O545" i="8"/>
  <c r="AD544" i="8"/>
  <c r="AC544" i="8"/>
  <c r="AB544" i="8"/>
  <c r="AA544" i="8"/>
  <c r="Z544" i="8"/>
  <c r="Y544" i="8"/>
  <c r="X544" i="8"/>
  <c r="W544" i="8"/>
  <c r="V544" i="8"/>
  <c r="U544" i="8"/>
  <c r="T544" i="8"/>
  <c r="S544" i="8"/>
  <c r="R544" i="8"/>
  <c r="Q544" i="8"/>
  <c r="P544" i="8"/>
  <c r="O544" i="8"/>
  <c r="N544" i="8"/>
  <c r="M544" i="8"/>
  <c r="L544" i="8"/>
  <c r="K544" i="8"/>
  <c r="J544" i="8"/>
  <c r="I544" i="8"/>
  <c r="H544" i="8"/>
  <c r="G544" i="8"/>
  <c r="F544" i="8"/>
  <c r="E544" i="8"/>
  <c r="D544" i="8"/>
  <c r="C544" i="8"/>
  <c r="B544" i="8"/>
  <c r="A544" i="8"/>
  <c r="Q543" i="8"/>
  <c r="P543" i="8"/>
  <c r="O543" i="8"/>
  <c r="Q542" i="8"/>
  <c r="P542" i="8"/>
  <c r="O542" i="8"/>
  <c r="Q541" i="8"/>
  <c r="P541" i="8"/>
  <c r="O541" i="8"/>
  <c r="AD540" i="8"/>
  <c r="AC540" i="8"/>
  <c r="AB540" i="8"/>
  <c r="AA540" i="8"/>
  <c r="Z540" i="8"/>
  <c r="Y540" i="8"/>
  <c r="X540" i="8"/>
  <c r="W540" i="8"/>
  <c r="V540" i="8"/>
  <c r="U540" i="8"/>
  <c r="T540" i="8"/>
  <c r="S540" i="8"/>
  <c r="R540" i="8"/>
  <c r="Q540" i="8"/>
  <c r="P540" i="8"/>
  <c r="O540" i="8"/>
  <c r="N540" i="8"/>
  <c r="M540" i="8"/>
  <c r="L540" i="8"/>
  <c r="K540" i="8"/>
  <c r="J540" i="8"/>
  <c r="I540" i="8"/>
  <c r="H540" i="8"/>
  <c r="G540" i="8"/>
  <c r="F540" i="8"/>
  <c r="E540" i="8"/>
  <c r="D540" i="8"/>
  <c r="C540" i="8"/>
  <c r="B540" i="8"/>
  <c r="A540" i="8"/>
  <c r="Q539" i="8"/>
  <c r="P539" i="8"/>
  <c r="O539" i="8"/>
  <c r="Q538" i="8"/>
  <c r="P538" i="8"/>
  <c r="O538" i="8"/>
  <c r="Q537" i="8"/>
  <c r="P537" i="8"/>
  <c r="O537" i="8"/>
  <c r="AD536" i="8"/>
  <c r="AC536" i="8"/>
  <c r="AB536" i="8"/>
  <c r="AA536" i="8"/>
  <c r="Z536" i="8"/>
  <c r="Y536" i="8"/>
  <c r="X536" i="8"/>
  <c r="W536" i="8"/>
  <c r="V536" i="8"/>
  <c r="U536" i="8"/>
  <c r="T536" i="8"/>
  <c r="S536" i="8"/>
  <c r="R536" i="8"/>
  <c r="Q536" i="8"/>
  <c r="P536" i="8"/>
  <c r="O536" i="8"/>
  <c r="N536" i="8"/>
  <c r="M536" i="8"/>
  <c r="L536" i="8"/>
  <c r="K536" i="8"/>
  <c r="J536" i="8"/>
  <c r="I536" i="8"/>
  <c r="H536" i="8"/>
  <c r="G536" i="8"/>
  <c r="F536" i="8"/>
  <c r="E536" i="8"/>
  <c r="D536" i="8"/>
  <c r="C536" i="8"/>
  <c r="B536" i="8"/>
  <c r="A536" i="8"/>
  <c r="Q535" i="8"/>
  <c r="P535" i="8"/>
  <c r="O535" i="8"/>
  <c r="Q534" i="8"/>
  <c r="P534" i="8"/>
  <c r="O534" i="8"/>
  <c r="Q533" i="8"/>
  <c r="P533" i="8"/>
  <c r="O533" i="8"/>
  <c r="AD532" i="8"/>
  <c r="AC532" i="8"/>
  <c r="AB532" i="8"/>
  <c r="AA532" i="8"/>
  <c r="Z532" i="8"/>
  <c r="Y532" i="8"/>
  <c r="X532" i="8"/>
  <c r="W532" i="8"/>
  <c r="V532" i="8"/>
  <c r="U532" i="8"/>
  <c r="T532" i="8"/>
  <c r="S532" i="8"/>
  <c r="R532" i="8"/>
  <c r="Q532" i="8"/>
  <c r="P532" i="8"/>
  <c r="O532" i="8"/>
  <c r="N532" i="8"/>
  <c r="M532" i="8"/>
  <c r="L532" i="8"/>
  <c r="K532" i="8"/>
  <c r="J532" i="8"/>
  <c r="I532" i="8"/>
  <c r="H532" i="8"/>
  <c r="G532" i="8"/>
  <c r="F532" i="8"/>
  <c r="E532" i="8"/>
  <c r="D532" i="8"/>
  <c r="C532" i="8"/>
  <c r="B532" i="8"/>
  <c r="A532" i="8"/>
  <c r="Q531" i="8"/>
  <c r="P531" i="8"/>
  <c r="O531" i="8"/>
  <c r="Q530" i="8"/>
  <c r="P530" i="8"/>
  <c r="O530" i="8"/>
  <c r="Q529" i="8"/>
  <c r="P529" i="8"/>
  <c r="O529" i="8"/>
  <c r="AD528" i="8"/>
  <c r="AC528" i="8"/>
  <c r="AB528" i="8"/>
  <c r="AA528" i="8"/>
  <c r="Z528" i="8"/>
  <c r="Y528" i="8"/>
  <c r="X528" i="8"/>
  <c r="W528" i="8"/>
  <c r="V528" i="8"/>
  <c r="U528" i="8"/>
  <c r="T528" i="8"/>
  <c r="S528" i="8"/>
  <c r="R528" i="8"/>
  <c r="Q528" i="8"/>
  <c r="P528" i="8"/>
  <c r="O528" i="8"/>
  <c r="N528" i="8"/>
  <c r="M528" i="8"/>
  <c r="L528" i="8"/>
  <c r="K528" i="8"/>
  <c r="J528" i="8"/>
  <c r="I528" i="8"/>
  <c r="H528" i="8"/>
  <c r="G528" i="8"/>
  <c r="F528" i="8"/>
  <c r="E528" i="8"/>
  <c r="D528" i="8"/>
  <c r="C528" i="8"/>
  <c r="B528" i="8"/>
  <c r="A528" i="8"/>
  <c r="Q527" i="8"/>
  <c r="P527" i="8"/>
  <c r="O527" i="8"/>
  <c r="Q526" i="8"/>
  <c r="P526" i="8"/>
  <c r="O526" i="8"/>
  <c r="Q525" i="8"/>
  <c r="P525" i="8"/>
  <c r="O525" i="8"/>
  <c r="AD524" i="8"/>
  <c r="AC524" i="8"/>
  <c r="AB524" i="8"/>
  <c r="AA524" i="8"/>
  <c r="Z524" i="8"/>
  <c r="Y524" i="8"/>
  <c r="X524" i="8"/>
  <c r="W524" i="8"/>
  <c r="V524" i="8"/>
  <c r="U524" i="8"/>
  <c r="T524" i="8"/>
  <c r="S524" i="8"/>
  <c r="R524" i="8"/>
  <c r="Q524" i="8"/>
  <c r="P524" i="8"/>
  <c r="O524" i="8"/>
  <c r="N524" i="8"/>
  <c r="M524" i="8"/>
  <c r="L524" i="8"/>
  <c r="K524" i="8"/>
  <c r="J524" i="8"/>
  <c r="I524" i="8"/>
  <c r="H524" i="8"/>
  <c r="G524" i="8"/>
  <c r="F524" i="8"/>
  <c r="E524" i="8"/>
  <c r="D524" i="8"/>
  <c r="C524" i="8"/>
  <c r="B524" i="8"/>
  <c r="A524" i="8"/>
  <c r="Q523" i="8"/>
  <c r="P523" i="8"/>
  <c r="O523" i="8"/>
  <c r="Q522" i="8"/>
  <c r="P522" i="8"/>
  <c r="O522" i="8"/>
  <c r="Q521" i="8"/>
  <c r="P521" i="8"/>
  <c r="O521" i="8"/>
  <c r="AD520" i="8"/>
  <c r="AC520" i="8"/>
  <c r="AB520" i="8"/>
  <c r="AA520" i="8"/>
  <c r="Z520" i="8"/>
  <c r="Y520" i="8"/>
  <c r="X520" i="8"/>
  <c r="W520" i="8"/>
  <c r="V520" i="8"/>
  <c r="U520" i="8"/>
  <c r="T520" i="8"/>
  <c r="S520" i="8"/>
  <c r="R520" i="8"/>
  <c r="Q520" i="8"/>
  <c r="P520" i="8"/>
  <c r="O520" i="8"/>
  <c r="N520" i="8"/>
  <c r="M520" i="8"/>
  <c r="L520" i="8"/>
  <c r="K520" i="8"/>
  <c r="J520" i="8"/>
  <c r="I520" i="8"/>
  <c r="H520" i="8"/>
  <c r="G520" i="8"/>
  <c r="F520" i="8"/>
  <c r="E520" i="8"/>
  <c r="D520" i="8"/>
  <c r="C520" i="8"/>
  <c r="B520" i="8"/>
  <c r="A520" i="8"/>
  <c r="Q519" i="8"/>
  <c r="P519" i="8"/>
  <c r="O519" i="8"/>
  <c r="Q518" i="8"/>
  <c r="P518" i="8"/>
  <c r="O518" i="8"/>
  <c r="Q517" i="8"/>
  <c r="P517" i="8"/>
  <c r="O517" i="8"/>
  <c r="AD516" i="8"/>
  <c r="AC516" i="8"/>
  <c r="AB516" i="8"/>
  <c r="AA516" i="8"/>
  <c r="Z516" i="8"/>
  <c r="Y516" i="8"/>
  <c r="X516" i="8"/>
  <c r="W516" i="8"/>
  <c r="V516" i="8"/>
  <c r="U516" i="8"/>
  <c r="T516" i="8"/>
  <c r="S516" i="8"/>
  <c r="R516" i="8"/>
  <c r="Q516" i="8"/>
  <c r="P516" i="8"/>
  <c r="O516" i="8"/>
  <c r="N516" i="8"/>
  <c r="M516" i="8"/>
  <c r="L516" i="8"/>
  <c r="K516" i="8"/>
  <c r="J516" i="8"/>
  <c r="I516" i="8"/>
  <c r="H516" i="8"/>
  <c r="G516" i="8"/>
  <c r="F516" i="8"/>
  <c r="E516" i="8"/>
  <c r="D516" i="8"/>
  <c r="C516" i="8"/>
  <c r="B516" i="8"/>
  <c r="A516" i="8"/>
  <c r="Q515" i="8"/>
  <c r="P515" i="8"/>
  <c r="O515" i="8"/>
  <c r="Q514" i="8"/>
  <c r="P514" i="8"/>
  <c r="O514" i="8"/>
  <c r="Q513" i="8"/>
  <c r="P513" i="8"/>
  <c r="O513" i="8"/>
  <c r="AD512" i="8"/>
  <c r="AC512" i="8"/>
  <c r="AB512" i="8"/>
  <c r="AA512" i="8"/>
  <c r="Z512" i="8"/>
  <c r="Y512" i="8"/>
  <c r="X512" i="8"/>
  <c r="W512" i="8"/>
  <c r="V512" i="8"/>
  <c r="U512" i="8"/>
  <c r="T512" i="8"/>
  <c r="S512" i="8"/>
  <c r="R512" i="8"/>
  <c r="Q512" i="8"/>
  <c r="P512" i="8"/>
  <c r="O512" i="8"/>
  <c r="N512" i="8"/>
  <c r="M512" i="8"/>
  <c r="L512" i="8"/>
  <c r="K512" i="8"/>
  <c r="J512" i="8"/>
  <c r="I512" i="8"/>
  <c r="H512" i="8"/>
  <c r="G512" i="8"/>
  <c r="F512" i="8"/>
  <c r="E512" i="8"/>
  <c r="D512" i="8"/>
  <c r="C512" i="8"/>
  <c r="B512" i="8"/>
  <c r="A512" i="8"/>
  <c r="Q511" i="8"/>
  <c r="P511" i="8"/>
  <c r="O511" i="8"/>
  <c r="Q510" i="8"/>
  <c r="P510" i="8"/>
  <c r="O510" i="8"/>
  <c r="Q509" i="8"/>
  <c r="P509" i="8"/>
  <c r="O509" i="8"/>
  <c r="AD508" i="8"/>
  <c r="AC508" i="8"/>
  <c r="AB508" i="8"/>
  <c r="AA508" i="8"/>
  <c r="Z508" i="8"/>
  <c r="Y508" i="8"/>
  <c r="X508" i="8"/>
  <c r="W508" i="8"/>
  <c r="V508" i="8"/>
  <c r="U508" i="8"/>
  <c r="T508" i="8"/>
  <c r="S508" i="8"/>
  <c r="R508" i="8"/>
  <c r="Q508" i="8"/>
  <c r="P508" i="8"/>
  <c r="O508" i="8"/>
  <c r="N508" i="8"/>
  <c r="M508" i="8"/>
  <c r="L508" i="8"/>
  <c r="K508" i="8"/>
  <c r="J508" i="8"/>
  <c r="I508" i="8"/>
  <c r="H508" i="8"/>
  <c r="G508" i="8"/>
  <c r="F508" i="8"/>
  <c r="E508" i="8"/>
  <c r="D508" i="8"/>
  <c r="C508" i="8"/>
  <c r="B508" i="8"/>
  <c r="A508" i="8"/>
  <c r="Q507" i="8"/>
  <c r="P507" i="8"/>
  <c r="O507" i="8"/>
  <c r="Q506" i="8"/>
  <c r="P506" i="8"/>
  <c r="O506" i="8"/>
  <c r="Q505" i="8"/>
  <c r="P505" i="8"/>
  <c r="O505" i="8"/>
  <c r="AD504" i="8"/>
  <c r="AC504" i="8"/>
  <c r="AB504" i="8"/>
  <c r="AA504" i="8"/>
  <c r="Z504" i="8"/>
  <c r="Y504" i="8"/>
  <c r="X504" i="8"/>
  <c r="W504" i="8"/>
  <c r="V504" i="8"/>
  <c r="U504" i="8"/>
  <c r="T504" i="8"/>
  <c r="S504" i="8"/>
  <c r="R504" i="8"/>
  <c r="Q504" i="8"/>
  <c r="P504" i="8"/>
  <c r="O504" i="8"/>
  <c r="N504" i="8"/>
  <c r="M504" i="8"/>
  <c r="L504" i="8"/>
  <c r="K504" i="8"/>
  <c r="J504" i="8"/>
  <c r="I504" i="8"/>
  <c r="H504" i="8"/>
  <c r="G504" i="8"/>
  <c r="F504" i="8"/>
  <c r="E504" i="8"/>
  <c r="D504" i="8"/>
  <c r="C504" i="8"/>
  <c r="B504" i="8"/>
  <c r="A504" i="8"/>
  <c r="Q503" i="8"/>
  <c r="P503" i="8"/>
  <c r="O503" i="8"/>
  <c r="Q502" i="8"/>
  <c r="P502" i="8"/>
  <c r="O502" i="8"/>
  <c r="Q501" i="8"/>
  <c r="P501" i="8"/>
  <c r="O501" i="8"/>
  <c r="AD500" i="8"/>
  <c r="AC500" i="8"/>
  <c r="AB500" i="8"/>
  <c r="AA500" i="8"/>
  <c r="Z500" i="8"/>
  <c r="Y500" i="8"/>
  <c r="X500" i="8"/>
  <c r="W500" i="8"/>
  <c r="V500" i="8"/>
  <c r="U500" i="8"/>
  <c r="T500" i="8"/>
  <c r="S500" i="8"/>
  <c r="R500" i="8"/>
  <c r="Q500" i="8"/>
  <c r="P500" i="8"/>
  <c r="O500" i="8"/>
  <c r="N500" i="8"/>
  <c r="M500" i="8"/>
  <c r="L500" i="8"/>
  <c r="K500" i="8"/>
  <c r="J500" i="8"/>
  <c r="I500" i="8"/>
  <c r="H500" i="8"/>
  <c r="G500" i="8"/>
  <c r="F500" i="8"/>
  <c r="E500" i="8"/>
  <c r="D500" i="8"/>
  <c r="C500" i="8"/>
  <c r="B500" i="8"/>
  <c r="A500" i="8"/>
  <c r="Q499" i="8"/>
  <c r="P499" i="8"/>
  <c r="O499" i="8"/>
  <c r="Q498" i="8"/>
  <c r="P498" i="8"/>
  <c r="O498" i="8"/>
  <c r="Q497" i="8"/>
  <c r="P497" i="8"/>
  <c r="O497" i="8"/>
  <c r="AD496" i="8"/>
  <c r="AC496" i="8"/>
  <c r="AB496" i="8"/>
  <c r="AA496" i="8"/>
  <c r="Z496" i="8"/>
  <c r="Y496" i="8"/>
  <c r="X496" i="8"/>
  <c r="W496" i="8"/>
  <c r="V496" i="8"/>
  <c r="U496" i="8"/>
  <c r="T496" i="8"/>
  <c r="S496" i="8"/>
  <c r="R496" i="8"/>
  <c r="Q496" i="8"/>
  <c r="P496" i="8"/>
  <c r="O496" i="8"/>
  <c r="N496" i="8"/>
  <c r="M496" i="8"/>
  <c r="L496" i="8"/>
  <c r="K496" i="8"/>
  <c r="J496" i="8"/>
  <c r="I496" i="8"/>
  <c r="H496" i="8"/>
  <c r="G496" i="8"/>
  <c r="F496" i="8"/>
  <c r="E496" i="8"/>
  <c r="D496" i="8"/>
  <c r="C496" i="8"/>
  <c r="B496" i="8"/>
  <c r="A496" i="8"/>
  <c r="Q495" i="8"/>
  <c r="P495" i="8"/>
  <c r="O495" i="8"/>
  <c r="Q494" i="8"/>
  <c r="P494" i="8"/>
  <c r="O494" i="8"/>
  <c r="Q493" i="8"/>
  <c r="P493" i="8"/>
  <c r="O493" i="8"/>
  <c r="AD492" i="8"/>
  <c r="AC492" i="8"/>
  <c r="AB492" i="8"/>
  <c r="AA492" i="8"/>
  <c r="Z492" i="8"/>
  <c r="Y492" i="8"/>
  <c r="X492" i="8"/>
  <c r="W492" i="8"/>
  <c r="V492" i="8"/>
  <c r="U492" i="8"/>
  <c r="T492" i="8"/>
  <c r="S492" i="8"/>
  <c r="R492" i="8"/>
  <c r="Q492" i="8"/>
  <c r="P492" i="8"/>
  <c r="O492" i="8"/>
  <c r="N492" i="8"/>
  <c r="M492" i="8"/>
  <c r="L492" i="8"/>
  <c r="K492" i="8"/>
  <c r="J492" i="8"/>
  <c r="I492" i="8"/>
  <c r="H492" i="8"/>
  <c r="G492" i="8"/>
  <c r="F492" i="8"/>
  <c r="E492" i="8"/>
  <c r="D492" i="8"/>
  <c r="C492" i="8"/>
  <c r="B492" i="8"/>
  <c r="A492" i="8"/>
  <c r="Q491" i="8"/>
  <c r="P491" i="8"/>
  <c r="O491" i="8"/>
  <c r="Q490" i="8"/>
  <c r="P490" i="8"/>
  <c r="O490" i="8"/>
  <c r="Q489" i="8"/>
  <c r="P489" i="8"/>
  <c r="O489" i="8"/>
  <c r="AD488" i="8"/>
  <c r="AC488" i="8"/>
  <c r="AB488" i="8"/>
  <c r="AA488" i="8"/>
  <c r="Z488" i="8"/>
  <c r="Y488" i="8"/>
  <c r="X488" i="8"/>
  <c r="W488" i="8"/>
  <c r="V488" i="8"/>
  <c r="U488" i="8"/>
  <c r="T488" i="8"/>
  <c r="S488" i="8"/>
  <c r="R488" i="8"/>
  <c r="Q488" i="8"/>
  <c r="P488" i="8"/>
  <c r="O488" i="8"/>
  <c r="N488" i="8"/>
  <c r="M488" i="8"/>
  <c r="L488" i="8"/>
  <c r="K488" i="8"/>
  <c r="J488" i="8"/>
  <c r="I488" i="8"/>
  <c r="H488" i="8"/>
  <c r="G488" i="8"/>
  <c r="F488" i="8"/>
  <c r="E488" i="8"/>
  <c r="D488" i="8"/>
  <c r="C488" i="8"/>
  <c r="B488" i="8"/>
  <c r="A488" i="8"/>
  <c r="Q487" i="8"/>
  <c r="P487" i="8"/>
  <c r="O487" i="8"/>
  <c r="Q486" i="8"/>
  <c r="P486" i="8"/>
  <c r="O486" i="8"/>
  <c r="Q485" i="8"/>
  <c r="P485" i="8"/>
  <c r="O485" i="8"/>
  <c r="AD484" i="8"/>
  <c r="AC484" i="8"/>
  <c r="AB484" i="8"/>
  <c r="AA484" i="8"/>
  <c r="Z484" i="8"/>
  <c r="Y484" i="8"/>
  <c r="X484" i="8"/>
  <c r="W484" i="8"/>
  <c r="V484" i="8"/>
  <c r="U484" i="8"/>
  <c r="T484" i="8"/>
  <c r="S484" i="8"/>
  <c r="R484" i="8"/>
  <c r="Q484" i="8"/>
  <c r="P484" i="8"/>
  <c r="O484" i="8"/>
  <c r="N484" i="8"/>
  <c r="M484" i="8"/>
  <c r="L484" i="8"/>
  <c r="K484" i="8"/>
  <c r="J484" i="8"/>
  <c r="I484" i="8"/>
  <c r="H484" i="8"/>
  <c r="G484" i="8"/>
  <c r="F484" i="8"/>
  <c r="E484" i="8"/>
  <c r="D484" i="8"/>
  <c r="C484" i="8"/>
  <c r="B484" i="8"/>
  <c r="A484" i="8"/>
  <c r="Q483" i="8"/>
  <c r="P483" i="8"/>
  <c r="O483" i="8"/>
  <c r="Q482" i="8"/>
  <c r="P482" i="8"/>
  <c r="O482" i="8"/>
  <c r="Q481" i="8"/>
  <c r="P481" i="8"/>
  <c r="O481" i="8"/>
  <c r="AD480" i="8"/>
  <c r="AC480" i="8"/>
  <c r="AB480" i="8"/>
  <c r="AA480" i="8"/>
  <c r="Z480" i="8"/>
  <c r="Y480" i="8"/>
  <c r="X480" i="8"/>
  <c r="W480" i="8"/>
  <c r="V480" i="8"/>
  <c r="U480" i="8"/>
  <c r="T480" i="8"/>
  <c r="S480" i="8"/>
  <c r="R480" i="8"/>
  <c r="Q480" i="8"/>
  <c r="P480" i="8"/>
  <c r="O480" i="8"/>
  <c r="N480" i="8"/>
  <c r="M480" i="8"/>
  <c r="L480" i="8"/>
  <c r="K480" i="8"/>
  <c r="J480" i="8"/>
  <c r="I480" i="8"/>
  <c r="H480" i="8"/>
  <c r="G480" i="8"/>
  <c r="F480" i="8"/>
  <c r="E480" i="8"/>
  <c r="D480" i="8"/>
  <c r="C480" i="8"/>
  <c r="B480" i="8"/>
  <c r="A480" i="8"/>
  <c r="Q479" i="8"/>
  <c r="P479" i="8"/>
  <c r="O479" i="8"/>
  <c r="Q478" i="8"/>
  <c r="P478" i="8"/>
  <c r="O478" i="8"/>
  <c r="Q477" i="8"/>
  <c r="P477" i="8"/>
  <c r="O477" i="8"/>
  <c r="AD476" i="8"/>
  <c r="AC476" i="8"/>
  <c r="AB476" i="8"/>
  <c r="AA476" i="8"/>
  <c r="Z476" i="8"/>
  <c r="Y476" i="8"/>
  <c r="X476" i="8"/>
  <c r="W476" i="8"/>
  <c r="V476" i="8"/>
  <c r="U476" i="8"/>
  <c r="T476" i="8"/>
  <c r="S476" i="8"/>
  <c r="R476" i="8"/>
  <c r="Q476" i="8"/>
  <c r="P476" i="8"/>
  <c r="O476" i="8"/>
  <c r="N476" i="8"/>
  <c r="M476" i="8"/>
  <c r="L476" i="8"/>
  <c r="K476" i="8"/>
  <c r="J476" i="8"/>
  <c r="I476" i="8"/>
  <c r="H476" i="8"/>
  <c r="G476" i="8"/>
  <c r="F476" i="8"/>
  <c r="E476" i="8"/>
  <c r="D476" i="8"/>
  <c r="C476" i="8"/>
  <c r="B476" i="8"/>
  <c r="A476" i="8"/>
  <c r="Q475" i="8"/>
  <c r="P475" i="8"/>
  <c r="O475" i="8"/>
  <c r="Q474" i="8"/>
  <c r="P474" i="8"/>
  <c r="O474" i="8"/>
  <c r="Q473" i="8"/>
  <c r="P473" i="8"/>
  <c r="O473" i="8"/>
  <c r="AD472" i="8"/>
  <c r="AC472" i="8"/>
  <c r="AB472" i="8"/>
  <c r="AA472" i="8"/>
  <c r="Z472" i="8"/>
  <c r="Y472" i="8"/>
  <c r="X472" i="8"/>
  <c r="W472" i="8"/>
  <c r="V472" i="8"/>
  <c r="U472" i="8"/>
  <c r="T472" i="8"/>
  <c r="S472" i="8"/>
  <c r="R472" i="8"/>
  <c r="Q472" i="8"/>
  <c r="P472" i="8"/>
  <c r="O472" i="8"/>
  <c r="N472" i="8"/>
  <c r="M472" i="8"/>
  <c r="L472" i="8"/>
  <c r="K472" i="8"/>
  <c r="J472" i="8"/>
  <c r="I472" i="8"/>
  <c r="H472" i="8"/>
  <c r="G472" i="8"/>
  <c r="F472" i="8"/>
  <c r="E472" i="8"/>
  <c r="D472" i="8"/>
  <c r="C472" i="8"/>
  <c r="B472" i="8"/>
  <c r="A472" i="8"/>
  <c r="Q471" i="8"/>
  <c r="P471" i="8"/>
  <c r="O471" i="8"/>
  <c r="Q470" i="8"/>
  <c r="P470" i="8"/>
  <c r="O470" i="8"/>
  <c r="Q469" i="8"/>
  <c r="P469" i="8"/>
  <c r="O469" i="8"/>
  <c r="AD468" i="8"/>
  <c r="AC468" i="8"/>
  <c r="AB468" i="8"/>
  <c r="AA468" i="8"/>
  <c r="Z468" i="8"/>
  <c r="Y468" i="8"/>
  <c r="X468" i="8"/>
  <c r="W468" i="8"/>
  <c r="V468" i="8"/>
  <c r="U468" i="8"/>
  <c r="T468" i="8"/>
  <c r="S468" i="8"/>
  <c r="R468" i="8"/>
  <c r="Q468" i="8"/>
  <c r="P468" i="8"/>
  <c r="O468" i="8"/>
  <c r="N468" i="8"/>
  <c r="M468" i="8"/>
  <c r="L468" i="8"/>
  <c r="K468" i="8"/>
  <c r="J468" i="8"/>
  <c r="I468" i="8"/>
  <c r="H468" i="8"/>
  <c r="G468" i="8"/>
  <c r="F468" i="8"/>
  <c r="E468" i="8"/>
  <c r="D468" i="8"/>
  <c r="C468" i="8"/>
  <c r="B468" i="8"/>
  <c r="A468" i="8"/>
  <c r="Q467" i="8"/>
  <c r="P467" i="8"/>
  <c r="O467" i="8"/>
  <c r="Q466" i="8"/>
  <c r="P466" i="8"/>
  <c r="O466" i="8"/>
  <c r="Q465" i="8"/>
  <c r="P465" i="8"/>
  <c r="O465" i="8"/>
  <c r="AD464" i="8"/>
  <c r="AC464" i="8"/>
  <c r="AB464" i="8"/>
  <c r="AA464" i="8"/>
  <c r="Z464" i="8"/>
  <c r="Y464" i="8"/>
  <c r="X464" i="8"/>
  <c r="W464" i="8"/>
  <c r="V464" i="8"/>
  <c r="U464" i="8"/>
  <c r="T464" i="8"/>
  <c r="S464" i="8"/>
  <c r="R464" i="8"/>
  <c r="Q464" i="8"/>
  <c r="P464" i="8"/>
  <c r="O464" i="8"/>
  <c r="N464" i="8"/>
  <c r="M464" i="8"/>
  <c r="L464" i="8"/>
  <c r="K464" i="8"/>
  <c r="J464" i="8"/>
  <c r="I464" i="8"/>
  <c r="H464" i="8"/>
  <c r="G464" i="8"/>
  <c r="F464" i="8"/>
  <c r="E464" i="8"/>
  <c r="D464" i="8"/>
  <c r="C464" i="8"/>
  <c r="B464" i="8"/>
  <c r="A464" i="8"/>
  <c r="Q463" i="8"/>
  <c r="P463" i="8"/>
  <c r="O463" i="8"/>
  <c r="Q462" i="8"/>
  <c r="P462" i="8"/>
  <c r="O462" i="8"/>
  <c r="Q461" i="8"/>
  <c r="P461" i="8"/>
  <c r="O461" i="8"/>
  <c r="AD460" i="8"/>
  <c r="AC460" i="8"/>
  <c r="AB460" i="8"/>
  <c r="AA460" i="8"/>
  <c r="Z460" i="8"/>
  <c r="Y460" i="8"/>
  <c r="X460" i="8"/>
  <c r="W460" i="8"/>
  <c r="V460" i="8"/>
  <c r="U460" i="8"/>
  <c r="T460" i="8"/>
  <c r="S460" i="8"/>
  <c r="R460" i="8"/>
  <c r="Q460" i="8"/>
  <c r="P460" i="8"/>
  <c r="O460" i="8"/>
  <c r="N460" i="8"/>
  <c r="M460" i="8"/>
  <c r="L460" i="8"/>
  <c r="K460" i="8"/>
  <c r="J460" i="8"/>
  <c r="I460" i="8"/>
  <c r="H460" i="8"/>
  <c r="G460" i="8"/>
  <c r="F460" i="8"/>
  <c r="E460" i="8"/>
  <c r="D460" i="8"/>
  <c r="C460" i="8"/>
  <c r="B460" i="8"/>
  <c r="A460" i="8"/>
  <c r="Q459" i="8"/>
  <c r="P459" i="8"/>
  <c r="O459" i="8"/>
  <c r="Q458" i="8"/>
  <c r="P458" i="8"/>
  <c r="O458" i="8"/>
  <c r="Q457" i="8"/>
  <c r="P457" i="8"/>
  <c r="O457" i="8"/>
  <c r="AD456" i="8"/>
  <c r="AC456" i="8"/>
  <c r="AB456" i="8"/>
  <c r="AA456" i="8"/>
  <c r="Z456" i="8"/>
  <c r="Y456" i="8"/>
  <c r="X456" i="8"/>
  <c r="W456" i="8"/>
  <c r="V456" i="8"/>
  <c r="U456" i="8"/>
  <c r="T456" i="8"/>
  <c r="S456" i="8"/>
  <c r="R456" i="8"/>
  <c r="Q456" i="8"/>
  <c r="P456" i="8"/>
  <c r="O456" i="8"/>
  <c r="N456" i="8"/>
  <c r="M456" i="8"/>
  <c r="L456" i="8"/>
  <c r="K456" i="8"/>
  <c r="J456" i="8"/>
  <c r="I456" i="8"/>
  <c r="H456" i="8"/>
  <c r="G456" i="8"/>
  <c r="F456" i="8"/>
  <c r="E456" i="8"/>
  <c r="D456" i="8"/>
  <c r="C456" i="8"/>
  <c r="B456" i="8"/>
  <c r="A456" i="8"/>
  <c r="Q455" i="8"/>
  <c r="P455" i="8"/>
  <c r="O455" i="8"/>
  <c r="Q454" i="8"/>
  <c r="P454" i="8"/>
  <c r="O454" i="8"/>
  <c r="Q453" i="8"/>
  <c r="P453" i="8"/>
  <c r="O453" i="8"/>
  <c r="AD452" i="8"/>
  <c r="AC452" i="8"/>
  <c r="AB452" i="8"/>
  <c r="AA452" i="8"/>
  <c r="Z452" i="8"/>
  <c r="Y452" i="8"/>
  <c r="X452" i="8"/>
  <c r="W452" i="8"/>
  <c r="V452" i="8"/>
  <c r="U452" i="8"/>
  <c r="T452" i="8"/>
  <c r="S452" i="8"/>
  <c r="R452" i="8"/>
  <c r="Q452" i="8"/>
  <c r="P452" i="8"/>
  <c r="O452" i="8"/>
  <c r="N452" i="8"/>
  <c r="M452" i="8"/>
  <c r="L452" i="8"/>
  <c r="K452" i="8"/>
  <c r="J452" i="8"/>
  <c r="I452" i="8"/>
  <c r="H452" i="8"/>
  <c r="G452" i="8"/>
  <c r="F452" i="8"/>
  <c r="E452" i="8"/>
  <c r="D452" i="8"/>
  <c r="C452" i="8"/>
  <c r="B452" i="8"/>
  <c r="A452" i="8"/>
  <c r="Q451" i="8"/>
  <c r="P451" i="8"/>
  <c r="O451" i="8"/>
  <c r="Q450" i="8"/>
  <c r="P450" i="8"/>
  <c r="O450" i="8"/>
  <c r="Q449" i="8"/>
  <c r="P449" i="8"/>
  <c r="O449" i="8"/>
  <c r="AD448" i="8"/>
  <c r="AC448" i="8"/>
  <c r="AB448" i="8"/>
  <c r="AA448" i="8"/>
  <c r="Z448" i="8"/>
  <c r="Y448" i="8"/>
  <c r="X448" i="8"/>
  <c r="W448" i="8"/>
  <c r="V448" i="8"/>
  <c r="U448" i="8"/>
  <c r="T448" i="8"/>
  <c r="S448" i="8"/>
  <c r="R448" i="8"/>
  <c r="Q448" i="8"/>
  <c r="P448" i="8"/>
  <c r="O448" i="8"/>
  <c r="N448" i="8"/>
  <c r="M448" i="8"/>
  <c r="L448" i="8"/>
  <c r="K448" i="8"/>
  <c r="J448" i="8"/>
  <c r="I448" i="8"/>
  <c r="H448" i="8"/>
  <c r="G448" i="8"/>
  <c r="F448" i="8"/>
  <c r="E448" i="8"/>
  <c r="D448" i="8"/>
  <c r="C448" i="8"/>
  <c r="B448" i="8"/>
  <c r="A448" i="8"/>
  <c r="Q447" i="8"/>
  <c r="P447" i="8"/>
  <c r="O447" i="8"/>
  <c r="Q446" i="8"/>
  <c r="P446" i="8"/>
  <c r="O446" i="8"/>
  <c r="Q445" i="8"/>
  <c r="P445" i="8"/>
  <c r="O445" i="8"/>
  <c r="AD444" i="8"/>
  <c r="AC444" i="8"/>
  <c r="AB444" i="8"/>
  <c r="AA444" i="8"/>
  <c r="Z444" i="8"/>
  <c r="Y444" i="8"/>
  <c r="X444" i="8"/>
  <c r="W444" i="8"/>
  <c r="V444" i="8"/>
  <c r="U444" i="8"/>
  <c r="T444" i="8"/>
  <c r="S444" i="8"/>
  <c r="R444" i="8"/>
  <c r="Q444" i="8"/>
  <c r="P444" i="8"/>
  <c r="O444" i="8"/>
  <c r="N444" i="8"/>
  <c r="M444" i="8"/>
  <c r="L444" i="8"/>
  <c r="K444" i="8"/>
  <c r="J444" i="8"/>
  <c r="I444" i="8"/>
  <c r="H444" i="8"/>
  <c r="G444" i="8"/>
  <c r="F444" i="8"/>
  <c r="E444" i="8"/>
  <c r="D444" i="8"/>
  <c r="C444" i="8"/>
  <c r="B444" i="8"/>
  <c r="A444" i="8"/>
  <c r="Q443" i="8"/>
  <c r="P443" i="8"/>
  <c r="O443" i="8"/>
  <c r="Q442" i="8"/>
  <c r="P442" i="8"/>
  <c r="O442" i="8"/>
  <c r="Q441" i="8"/>
  <c r="P441" i="8"/>
  <c r="O441" i="8"/>
  <c r="AD440" i="8"/>
  <c r="AC440" i="8"/>
  <c r="AB440" i="8"/>
  <c r="AA440" i="8"/>
  <c r="Z440" i="8"/>
  <c r="Y440" i="8"/>
  <c r="X440" i="8"/>
  <c r="W440" i="8"/>
  <c r="V440" i="8"/>
  <c r="U440" i="8"/>
  <c r="T440" i="8"/>
  <c r="S440" i="8"/>
  <c r="R440" i="8"/>
  <c r="Q440" i="8"/>
  <c r="P440" i="8"/>
  <c r="O440" i="8"/>
  <c r="N440" i="8"/>
  <c r="M440" i="8"/>
  <c r="L440" i="8"/>
  <c r="K440" i="8"/>
  <c r="J440" i="8"/>
  <c r="I440" i="8"/>
  <c r="H440" i="8"/>
  <c r="G440" i="8"/>
  <c r="F440" i="8"/>
  <c r="E440" i="8"/>
  <c r="D440" i="8"/>
  <c r="C440" i="8"/>
  <c r="B440" i="8"/>
  <c r="A440" i="8"/>
  <c r="Q439" i="8"/>
  <c r="P439" i="8"/>
  <c r="O439" i="8"/>
  <c r="Q438" i="8"/>
  <c r="P438" i="8"/>
  <c r="O438" i="8"/>
  <c r="Q437" i="8"/>
  <c r="P437" i="8"/>
  <c r="O437" i="8"/>
  <c r="AD436" i="8"/>
  <c r="AC436" i="8"/>
  <c r="AB436" i="8"/>
  <c r="AA436" i="8"/>
  <c r="Z436" i="8"/>
  <c r="Y436" i="8"/>
  <c r="X436" i="8"/>
  <c r="W436" i="8"/>
  <c r="V436" i="8"/>
  <c r="U436" i="8"/>
  <c r="T436" i="8"/>
  <c r="S436" i="8"/>
  <c r="R436" i="8"/>
  <c r="Q436" i="8"/>
  <c r="P436" i="8"/>
  <c r="O436" i="8"/>
  <c r="N436" i="8"/>
  <c r="M436" i="8"/>
  <c r="L436" i="8"/>
  <c r="K436" i="8"/>
  <c r="J436" i="8"/>
  <c r="I436" i="8"/>
  <c r="H436" i="8"/>
  <c r="G436" i="8"/>
  <c r="F436" i="8"/>
  <c r="E436" i="8"/>
  <c r="D436" i="8"/>
  <c r="C436" i="8"/>
  <c r="B436" i="8"/>
  <c r="A436" i="8"/>
  <c r="Q435" i="8"/>
  <c r="P435" i="8"/>
  <c r="O435" i="8"/>
  <c r="Q434" i="8"/>
  <c r="P434" i="8"/>
  <c r="O434" i="8"/>
  <c r="Q433" i="8"/>
  <c r="P433" i="8"/>
  <c r="O433" i="8"/>
  <c r="AD432" i="8"/>
  <c r="AC432" i="8"/>
  <c r="AB432" i="8"/>
  <c r="AA432" i="8"/>
  <c r="Z432" i="8"/>
  <c r="Y432" i="8"/>
  <c r="X432" i="8"/>
  <c r="W432" i="8"/>
  <c r="V432" i="8"/>
  <c r="U432" i="8"/>
  <c r="T432" i="8"/>
  <c r="S432" i="8"/>
  <c r="R432" i="8"/>
  <c r="Q432" i="8"/>
  <c r="P432" i="8"/>
  <c r="O432" i="8"/>
  <c r="N432" i="8"/>
  <c r="M432" i="8"/>
  <c r="L432" i="8"/>
  <c r="K432" i="8"/>
  <c r="J432" i="8"/>
  <c r="I432" i="8"/>
  <c r="H432" i="8"/>
  <c r="G432" i="8"/>
  <c r="F432" i="8"/>
  <c r="E432" i="8"/>
  <c r="D432" i="8"/>
  <c r="C432" i="8"/>
  <c r="B432" i="8"/>
  <c r="A432" i="8"/>
  <c r="Q431" i="8"/>
  <c r="P431" i="8"/>
  <c r="O431" i="8"/>
  <c r="Q430" i="8"/>
  <c r="P430" i="8"/>
  <c r="O430" i="8"/>
  <c r="Q429" i="8"/>
  <c r="P429" i="8"/>
  <c r="O429" i="8"/>
  <c r="AD428" i="8"/>
  <c r="AC428" i="8"/>
  <c r="AB428" i="8"/>
  <c r="AA428" i="8"/>
  <c r="Z428" i="8"/>
  <c r="Y428" i="8"/>
  <c r="X428" i="8"/>
  <c r="W428" i="8"/>
  <c r="V428" i="8"/>
  <c r="U428" i="8"/>
  <c r="T428" i="8"/>
  <c r="S428" i="8"/>
  <c r="R428" i="8"/>
  <c r="Q428" i="8"/>
  <c r="P428" i="8"/>
  <c r="O428" i="8"/>
  <c r="N428" i="8"/>
  <c r="M428" i="8"/>
  <c r="L428" i="8"/>
  <c r="K428" i="8"/>
  <c r="J428" i="8"/>
  <c r="I428" i="8"/>
  <c r="H428" i="8"/>
  <c r="G428" i="8"/>
  <c r="F428" i="8"/>
  <c r="E428" i="8"/>
  <c r="D428" i="8"/>
  <c r="C428" i="8"/>
  <c r="B428" i="8"/>
  <c r="A428" i="8"/>
  <c r="Q427" i="8"/>
  <c r="P427" i="8"/>
  <c r="O427" i="8"/>
  <c r="Q426" i="8"/>
  <c r="P426" i="8"/>
  <c r="O426" i="8"/>
  <c r="Q425" i="8"/>
  <c r="P425" i="8"/>
  <c r="O425" i="8"/>
  <c r="AD424" i="8"/>
  <c r="AC424" i="8"/>
  <c r="AB424" i="8"/>
  <c r="AA424" i="8"/>
  <c r="Z424" i="8"/>
  <c r="Y424" i="8"/>
  <c r="X424" i="8"/>
  <c r="W424" i="8"/>
  <c r="V424" i="8"/>
  <c r="U424" i="8"/>
  <c r="T424" i="8"/>
  <c r="S424" i="8"/>
  <c r="R424" i="8"/>
  <c r="Q424" i="8"/>
  <c r="P424" i="8"/>
  <c r="O424" i="8"/>
  <c r="N424" i="8"/>
  <c r="M424" i="8"/>
  <c r="L424" i="8"/>
  <c r="K424" i="8"/>
  <c r="J424" i="8"/>
  <c r="I424" i="8"/>
  <c r="H424" i="8"/>
  <c r="G424" i="8"/>
  <c r="F424" i="8"/>
  <c r="E424" i="8"/>
  <c r="D424" i="8"/>
  <c r="C424" i="8"/>
  <c r="B424" i="8"/>
  <c r="A424" i="8"/>
  <c r="Q423" i="8"/>
  <c r="P423" i="8"/>
  <c r="O423" i="8"/>
  <c r="Q422" i="8"/>
  <c r="P422" i="8"/>
  <c r="O422" i="8"/>
  <c r="Q421" i="8"/>
  <c r="P421" i="8"/>
  <c r="O421" i="8"/>
  <c r="AD420" i="8"/>
  <c r="AC420" i="8"/>
  <c r="AB420" i="8"/>
  <c r="AA420" i="8"/>
  <c r="Z420" i="8"/>
  <c r="Y420" i="8"/>
  <c r="X420" i="8"/>
  <c r="W420" i="8"/>
  <c r="V420" i="8"/>
  <c r="U420" i="8"/>
  <c r="T420" i="8"/>
  <c r="S420" i="8"/>
  <c r="R420" i="8"/>
  <c r="Q420" i="8"/>
  <c r="P420" i="8"/>
  <c r="O420" i="8"/>
  <c r="N420" i="8"/>
  <c r="M420" i="8"/>
  <c r="L420" i="8"/>
  <c r="K420" i="8"/>
  <c r="J420" i="8"/>
  <c r="I420" i="8"/>
  <c r="H420" i="8"/>
  <c r="G420" i="8"/>
  <c r="F420" i="8"/>
  <c r="E420" i="8"/>
  <c r="D420" i="8"/>
  <c r="C420" i="8"/>
  <c r="B420" i="8"/>
  <c r="A420" i="8"/>
  <c r="Q419" i="8"/>
  <c r="P419" i="8"/>
  <c r="O419" i="8"/>
  <c r="Q418" i="8"/>
  <c r="P418" i="8"/>
  <c r="O418" i="8"/>
  <c r="Q417" i="8"/>
  <c r="P417" i="8"/>
  <c r="O417" i="8"/>
  <c r="AD416" i="8"/>
  <c r="AC416" i="8"/>
  <c r="AB416" i="8"/>
  <c r="AA416" i="8"/>
  <c r="Z416" i="8"/>
  <c r="Y416" i="8"/>
  <c r="X416" i="8"/>
  <c r="W416" i="8"/>
  <c r="V416" i="8"/>
  <c r="U416" i="8"/>
  <c r="T416" i="8"/>
  <c r="S416" i="8"/>
  <c r="R416" i="8"/>
  <c r="Q416" i="8"/>
  <c r="P416" i="8"/>
  <c r="O416" i="8"/>
  <c r="N416" i="8"/>
  <c r="M416" i="8"/>
  <c r="L416" i="8"/>
  <c r="K416" i="8"/>
  <c r="J416" i="8"/>
  <c r="I416" i="8"/>
  <c r="H416" i="8"/>
  <c r="G416" i="8"/>
  <c r="F416" i="8"/>
  <c r="E416" i="8"/>
  <c r="D416" i="8"/>
  <c r="C416" i="8"/>
  <c r="B416" i="8"/>
  <c r="A416" i="8"/>
  <c r="Q415" i="8"/>
  <c r="P415" i="8"/>
  <c r="O415" i="8"/>
  <c r="Q414" i="8"/>
  <c r="P414" i="8"/>
  <c r="O414" i="8"/>
  <c r="Q413" i="8"/>
  <c r="P413" i="8"/>
  <c r="O413" i="8"/>
  <c r="AD412" i="8"/>
  <c r="AC412" i="8"/>
  <c r="AB412" i="8"/>
  <c r="AA412" i="8"/>
  <c r="Z412" i="8"/>
  <c r="Y412" i="8"/>
  <c r="X412" i="8"/>
  <c r="W412" i="8"/>
  <c r="V412" i="8"/>
  <c r="U412" i="8"/>
  <c r="T412" i="8"/>
  <c r="S412" i="8"/>
  <c r="R412" i="8"/>
  <c r="Q412" i="8"/>
  <c r="P412" i="8"/>
  <c r="O412" i="8"/>
  <c r="N412" i="8"/>
  <c r="M412" i="8"/>
  <c r="L412" i="8"/>
  <c r="K412" i="8"/>
  <c r="J412" i="8"/>
  <c r="I412" i="8"/>
  <c r="H412" i="8"/>
  <c r="G412" i="8"/>
  <c r="F412" i="8"/>
  <c r="E412" i="8"/>
  <c r="D412" i="8"/>
  <c r="C412" i="8"/>
  <c r="B412" i="8"/>
  <c r="A412" i="8"/>
  <c r="Q411" i="8"/>
  <c r="P411" i="8"/>
  <c r="O411" i="8"/>
  <c r="Q410" i="8"/>
  <c r="P410" i="8"/>
  <c r="O410" i="8"/>
  <c r="Q409" i="8"/>
  <c r="P409" i="8"/>
  <c r="O409" i="8"/>
  <c r="AD408" i="8"/>
  <c r="AC408" i="8"/>
  <c r="AB408" i="8"/>
  <c r="AA408" i="8"/>
  <c r="Z408" i="8"/>
  <c r="Y408" i="8"/>
  <c r="X408" i="8"/>
  <c r="W408" i="8"/>
  <c r="V408" i="8"/>
  <c r="U408" i="8"/>
  <c r="T408" i="8"/>
  <c r="S408" i="8"/>
  <c r="R408" i="8"/>
  <c r="Q408" i="8"/>
  <c r="P408" i="8"/>
  <c r="O408" i="8"/>
  <c r="N408" i="8"/>
  <c r="M408" i="8"/>
  <c r="L408" i="8"/>
  <c r="K408" i="8"/>
  <c r="J408" i="8"/>
  <c r="I408" i="8"/>
  <c r="H408" i="8"/>
  <c r="G408" i="8"/>
  <c r="F408" i="8"/>
  <c r="E408" i="8"/>
  <c r="D408" i="8"/>
  <c r="C408" i="8"/>
  <c r="B408" i="8"/>
  <c r="A408" i="8"/>
  <c r="Q407" i="8"/>
  <c r="P407" i="8"/>
  <c r="O407" i="8"/>
  <c r="Q406" i="8"/>
  <c r="P406" i="8"/>
  <c r="O406" i="8"/>
  <c r="Q405" i="8"/>
  <c r="P405" i="8"/>
  <c r="O405" i="8"/>
  <c r="AD404" i="8"/>
  <c r="AC404" i="8"/>
  <c r="AB404" i="8"/>
  <c r="AA404" i="8"/>
  <c r="Z404" i="8"/>
  <c r="Y404" i="8"/>
  <c r="X404" i="8"/>
  <c r="W404" i="8"/>
  <c r="V404" i="8"/>
  <c r="U404" i="8"/>
  <c r="T404" i="8"/>
  <c r="S404" i="8"/>
  <c r="R404" i="8"/>
  <c r="Q404" i="8"/>
  <c r="P404" i="8"/>
  <c r="O404" i="8"/>
  <c r="N404" i="8"/>
  <c r="M404" i="8"/>
  <c r="L404" i="8"/>
  <c r="K404" i="8"/>
  <c r="J404" i="8"/>
  <c r="I404" i="8"/>
  <c r="H404" i="8"/>
  <c r="G404" i="8"/>
  <c r="F404" i="8"/>
  <c r="E404" i="8"/>
  <c r="D404" i="8"/>
  <c r="C404" i="8"/>
  <c r="B404" i="8"/>
  <c r="A404" i="8"/>
  <c r="Q403" i="8"/>
  <c r="P403" i="8"/>
  <c r="O403" i="8"/>
  <c r="Q402" i="8"/>
  <c r="P402" i="8"/>
  <c r="O402" i="8"/>
  <c r="Q401" i="8"/>
  <c r="P401" i="8"/>
  <c r="O401" i="8"/>
  <c r="AD400" i="8"/>
  <c r="AC400" i="8"/>
  <c r="AB400" i="8"/>
  <c r="AA400" i="8"/>
  <c r="Z400" i="8"/>
  <c r="Y400" i="8"/>
  <c r="X400" i="8"/>
  <c r="W400" i="8"/>
  <c r="V400" i="8"/>
  <c r="U400" i="8"/>
  <c r="T400" i="8"/>
  <c r="S400" i="8"/>
  <c r="R400" i="8"/>
  <c r="Q400" i="8"/>
  <c r="P400" i="8"/>
  <c r="O400" i="8"/>
  <c r="N400" i="8"/>
  <c r="M400" i="8"/>
  <c r="L400" i="8"/>
  <c r="K400" i="8"/>
  <c r="J400" i="8"/>
  <c r="I400" i="8"/>
  <c r="H400" i="8"/>
  <c r="G400" i="8"/>
  <c r="F400" i="8"/>
  <c r="E400" i="8"/>
  <c r="D400" i="8"/>
  <c r="C400" i="8"/>
  <c r="B400" i="8"/>
  <c r="A400" i="8"/>
  <c r="Q399" i="8"/>
  <c r="P399" i="8"/>
  <c r="O399" i="8"/>
  <c r="Q398" i="8"/>
  <c r="P398" i="8"/>
  <c r="O398" i="8"/>
  <c r="Q397" i="8"/>
  <c r="P397" i="8"/>
  <c r="O397" i="8"/>
  <c r="AD396" i="8"/>
  <c r="AC396" i="8"/>
  <c r="AB396" i="8"/>
  <c r="AA396" i="8"/>
  <c r="Z396" i="8"/>
  <c r="Y396" i="8"/>
  <c r="X396" i="8"/>
  <c r="W396" i="8"/>
  <c r="V396" i="8"/>
  <c r="U396" i="8"/>
  <c r="T396" i="8"/>
  <c r="S396" i="8"/>
  <c r="R396" i="8"/>
  <c r="Q396" i="8"/>
  <c r="P396" i="8"/>
  <c r="O396" i="8"/>
  <c r="N396" i="8"/>
  <c r="M396" i="8"/>
  <c r="L396" i="8"/>
  <c r="K396" i="8"/>
  <c r="J396" i="8"/>
  <c r="I396" i="8"/>
  <c r="H396" i="8"/>
  <c r="G396" i="8"/>
  <c r="F396" i="8"/>
  <c r="E396" i="8"/>
  <c r="D396" i="8"/>
  <c r="C396" i="8"/>
  <c r="B396" i="8"/>
  <c r="A396" i="8"/>
  <c r="Q395" i="8"/>
  <c r="P395" i="8"/>
  <c r="O395" i="8"/>
  <c r="Q394" i="8"/>
  <c r="P394" i="8"/>
  <c r="O394" i="8"/>
  <c r="Q393" i="8"/>
  <c r="P393" i="8"/>
  <c r="O393" i="8"/>
  <c r="AD392" i="8"/>
  <c r="AC392" i="8"/>
  <c r="AB392" i="8"/>
  <c r="AA392" i="8"/>
  <c r="Z392" i="8"/>
  <c r="Y392" i="8"/>
  <c r="X392" i="8"/>
  <c r="W392" i="8"/>
  <c r="V392" i="8"/>
  <c r="U392" i="8"/>
  <c r="T392" i="8"/>
  <c r="S392" i="8"/>
  <c r="R392" i="8"/>
  <c r="Q392" i="8"/>
  <c r="P392" i="8"/>
  <c r="O392" i="8"/>
  <c r="N392" i="8"/>
  <c r="M392" i="8"/>
  <c r="L392" i="8"/>
  <c r="K392" i="8"/>
  <c r="J392" i="8"/>
  <c r="I392" i="8"/>
  <c r="H392" i="8"/>
  <c r="G392" i="8"/>
  <c r="F392" i="8"/>
  <c r="E392" i="8"/>
  <c r="D392" i="8"/>
  <c r="C392" i="8"/>
  <c r="B392" i="8"/>
  <c r="A392" i="8"/>
  <c r="Q391" i="8"/>
  <c r="P391" i="8"/>
  <c r="O391" i="8"/>
  <c r="Q390" i="8"/>
  <c r="P390" i="8"/>
  <c r="O390" i="8"/>
  <c r="Q389" i="8"/>
  <c r="P389" i="8"/>
  <c r="O389" i="8"/>
  <c r="AD388" i="8"/>
  <c r="AC388" i="8"/>
  <c r="AB388" i="8"/>
  <c r="AA388" i="8"/>
  <c r="Z388" i="8"/>
  <c r="Y388" i="8"/>
  <c r="X388" i="8"/>
  <c r="W388" i="8"/>
  <c r="V388" i="8"/>
  <c r="U388" i="8"/>
  <c r="T388" i="8"/>
  <c r="S388" i="8"/>
  <c r="R388" i="8"/>
  <c r="Q388" i="8"/>
  <c r="P388" i="8"/>
  <c r="O388" i="8"/>
  <c r="N388" i="8"/>
  <c r="M388" i="8"/>
  <c r="L388" i="8"/>
  <c r="K388" i="8"/>
  <c r="J388" i="8"/>
  <c r="I388" i="8"/>
  <c r="H388" i="8"/>
  <c r="G388" i="8"/>
  <c r="F388" i="8"/>
  <c r="E388" i="8"/>
  <c r="D388" i="8"/>
  <c r="C388" i="8"/>
  <c r="B388" i="8"/>
  <c r="A388" i="8"/>
  <c r="Q387" i="8"/>
  <c r="P387" i="8"/>
  <c r="O387" i="8"/>
  <c r="Q386" i="8"/>
  <c r="P386" i="8"/>
  <c r="O386" i="8"/>
  <c r="Q385" i="8"/>
  <c r="P385" i="8"/>
  <c r="O385" i="8"/>
  <c r="AD384" i="8"/>
  <c r="AC384" i="8"/>
  <c r="AB384" i="8"/>
  <c r="AA384" i="8"/>
  <c r="Z384" i="8"/>
  <c r="Y384" i="8"/>
  <c r="X384" i="8"/>
  <c r="W384" i="8"/>
  <c r="V384" i="8"/>
  <c r="U384" i="8"/>
  <c r="T384" i="8"/>
  <c r="S384" i="8"/>
  <c r="R384" i="8"/>
  <c r="Q384" i="8"/>
  <c r="P384" i="8"/>
  <c r="O384" i="8"/>
  <c r="N384" i="8"/>
  <c r="M384" i="8"/>
  <c r="L384" i="8"/>
  <c r="K384" i="8"/>
  <c r="J384" i="8"/>
  <c r="I384" i="8"/>
  <c r="H384" i="8"/>
  <c r="G384" i="8"/>
  <c r="F384" i="8"/>
  <c r="E384" i="8"/>
  <c r="D384" i="8"/>
  <c r="C384" i="8"/>
  <c r="B384" i="8"/>
  <c r="A384" i="8"/>
  <c r="Q383" i="8"/>
  <c r="P383" i="8"/>
  <c r="O383" i="8"/>
  <c r="Q382" i="8"/>
  <c r="P382" i="8"/>
  <c r="O382" i="8"/>
  <c r="Q381" i="8"/>
  <c r="P381" i="8"/>
  <c r="O381" i="8"/>
  <c r="AD380" i="8"/>
  <c r="AC380" i="8"/>
  <c r="AB380" i="8"/>
  <c r="AA380" i="8"/>
  <c r="Z380" i="8"/>
  <c r="Y380" i="8"/>
  <c r="X380" i="8"/>
  <c r="W380" i="8"/>
  <c r="V380" i="8"/>
  <c r="U380" i="8"/>
  <c r="T380" i="8"/>
  <c r="S380" i="8"/>
  <c r="R380" i="8"/>
  <c r="Q380" i="8"/>
  <c r="P380" i="8"/>
  <c r="O380" i="8"/>
  <c r="N380" i="8"/>
  <c r="M380" i="8"/>
  <c r="L380" i="8"/>
  <c r="K380" i="8"/>
  <c r="J380" i="8"/>
  <c r="I380" i="8"/>
  <c r="H380" i="8"/>
  <c r="G380" i="8"/>
  <c r="F380" i="8"/>
  <c r="E380" i="8"/>
  <c r="D380" i="8"/>
  <c r="C380" i="8"/>
  <c r="B380" i="8"/>
  <c r="A380" i="8"/>
  <c r="Q379" i="8"/>
  <c r="P379" i="8"/>
  <c r="O379" i="8"/>
  <c r="Q378" i="8"/>
  <c r="P378" i="8"/>
  <c r="O378" i="8"/>
  <c r="Q377" i="8"/>
  <c r="P377" i="8"/>
  <c r="O377" i="8"/>
  <c r="AD376" i="8"/>
  <c r="AC376" i="8"/>
  <c r="AB376" i="8"/>
  <c r="AA376" i="8"/>
  <c r="Z376" i="8"/>
  <c r="Y376" i="8"/>
  <c r="X376" i="8"/>
  <c r="W376" i="8"/>
  <c r="V376" i="8"/>
  <c r="U376" i="8"/>
  <c r="T376" i="8"/>
  <c r="S376" i="8"/>
  <c r="R376" i="8"/>
  <c r="Q376" i="8"/>
  <c r="P376" i="8"/>
  <c r="O376" i="8"/>
  <c r="N376" i="8"/>
  <c r="M376" i="8"/>
  <c r="L376" i="8"/>
  <c r="K376" i="8"/>
  <c r="J376" i="8"/>
  <c r="I376" i="8"/>
  <c r="H376" i="8"/>
  <c r="G376" i="8"/>
  <c r="F376" i="8"/>
  <c r="E376" i="8"/>
  <c r="D376" i="8"/>
  <c r="C376" i="8"/>
  <c r="B376" i="8"/>
  <c r="A376" i="8"/>
  <c r="Q375" i="8"/>
  <c r="P375" i="8"/>
  <c r="O375" i="8"/>
  <c r="Q374" i="8"/>
  <c r="P374" i="8"/>
  <c r="O374" i="8"/>
  <c r="Q373" i="8"/>
  <c r="P373" i="8"/>
  <c r="O373" i="8"/>
  <c r="AD372" i="8"/>
  <c r="AC372" i="8"/>
  <c r="AB372" i="8"/>
  <c r="AA372" i="8"/>
  <c r="Z372" i="8"/>
  <c r="Y372" i="8"/>
  <c r="X372" i="8"/>
  <c r="W372" i="8"/>
  <c r="V372" i="8"/>
  <c r="U372" i="8"/>
  <c r="T372" i="8"/>
  <c r="S372" i="8"/>
  <c r="R372" i="8"/>
  <c r="Q372" i="8"/>
  <c r="P372" i="8"/>
  <c r="O372" i="8"/>
  <c r="N372" i="8"/>
  <c r="M372" i="8"/>
  <c r="L372" i="8"/>
  <c r="K372" i="8"/>
  <c r="J372" i="8"/>
  <c r="I372" i="8"/>
  <c r="H372" i="8"/>
  <c r="G372" i="8"/>
  <c r="F372" i="8"/>
  <c r="E372" i="8"/>
  <c r="D372" i="8"/>
  <c r="C372" i="8"/>
  <c r="B372" i="8"/>
  <c r="A372" i="8"/>
  <c r="Q371" i="8"/>
  <c r="P371" i="8"/>
  <c r="O371" i="8"/>
  <c r="Q370" i="8"/>
  <c r="P370" i="8"/>
  <c r="O370" i="8"/>
  <c r="Q369" i="8"/>
  <c r="P369" i="8"/>
  <c r="O369" i="8"/>
  <c r="AD368" i="8"/>
  <c r="AC368" i="8"/>
  <c r="AB368" i="8"/>
  <c r="AA368" i="8"/>
  <c r="Z368" i="8"/>
  <c r="Y368" i="8"/>
  <c r="X368" i="8"/>
  <c r="W368" i="8"/>
  <c r="V368" i="8"/>
  <c r="U368" i="8"/>
  <c r="T368" i="8"/>
  <c r="S368" i="8"/>
  <c r="R368" i="8"/>
  <c r="Q368" i="8"/>
  <c r="P368" i="8"/>
  <c r="O368" i="8"/>
  <c r="N368" i="8"/>
  <c r="M368" i="8"/>
  <c r="L368" i="8"/>
  <c r="K368" i="8"/>
  <c r="J368" i="8"/>
  <c r="I368" i="8"/>
  <c r="H368" i="8"/>
  <c r="G368" i="8"/>
  <c r="F368" i="8"/>
  <c r="E368" i="8"/>
  <c r="D368" i="8"/>
  <c r="C368" i="8"/>
  <c r="B368" i="8"/>
  <c r="A368" i="8"/>
  <c r="Q367" i="8"/>
  <c r="P367" i="8"/>
  <c r="O367" i="8"/>
  <c r="Q366" i="8"/>
  <c r="P366" i="8"/>
  <c r="O366" i="8"/>
  <c r="Q365" i="8"/>
  <c r="P365" i="8"/>
  <c r="O365" i="8"/>
  <c r="AD364" i="8"/>
  <c r="AC364" i="8"/>
  <c r="AB364" i="8"/>
  <c r="AA364" i="8"/>
  <c r="Z364" i="8"/>
  <c r="Y364" i="8"/>
  <c r="X364" i="8"/>
  <c r="W364" i="8"/>
  <c r="V364" i="8"/>
  <c r="U364" i="8"/>
  <c r="T364" i="8"/>
  <c r="S364" i="8"/>
  <c r="R364" i="8"/>
  <c r="Q364" i="8"/>
  <c r="P364" i="8"/>
  <c r="O364" i="8"/>
  <c r="N364" i="8"/>
  <c r="M364" i="8"/>
  <c r="L364" i="8"/>
  <c r="K364" i="8"/>
  <c r="J364" i="8"/>
  <c r="I364" i="8"/>
  <c r="H364" i="8"/>
  <c r="G364" i="8"/>
  <c r="F364" i="8"/>
  <c r="E364" i="8"/>
  <c r="D364" i="8"/>
  <c r="C364" i="8"/>
  <c r="B364" i="8"/>
  <c r="A364" i="8"/>
  <c r="Q363" i="8"/>
  <c r="P363" i="8"/>
  <c r="O363" i="8"/>
  <c r="Q362" i="8"/>
  <c r="P362" i="8"/>
  <c r="O362" i="8"/>
  <c r="Q361" i="8"/>
  <c r="P361" i="8"/>
  <c r="O361" i="8"/>
  <c r="AD360" i="8"/>
  <c r="AC360" i="8"/>
  <c r="AB360" i="8"/>
  <c r="AA360" i="8"/>
  <c r="Z360" i="8"/>
  <c r="Y360" i="8"/>
  <c r="X360" i="8"/>
  <c r="W360" i="8"/>
  <c r="V360" i="8"/>
  <c r="U360" i="8"/>
  <c r="T360" i="8"/>
  <c r="S360" i="8"/>
  <c r="R360" i="8"/>
  <c r="Q360" i="8"/>
  <c r="P360" i="8"/>
  <c r="O360" i="8"/>
  <c r="N360" i="8"/>
  <c r="M360" i="8"/>
  <c r="L360" i="8"/>
  <c r="K360" i="8"/>
  <c r="J360" i="8"/>
  <c r="I360" i="8"/>
  <c r="H360" i="8"/>
  <c r="G360" i="8"/>
  <c r="F360" i="8"/>
  <c r="E360" i="8"/>
  <c r="D360" i="8"/>
  <c r="C360" i="8"/>
  <c r="B360" i="8"/>
  <c r="A360" i="8"/>
  <c r="Q359" i="8"/>
  <c r="P359" i="8"/>
  <c r="O359" i="8"/>
  <c r="Q358" i="8"/>
  <c r="P358" i="8"/>
  <c r="O358" i="8"/>
  <c r="Q357" i="8"/>
  <c r="P357" i="8"/>
  <c r="O357" i="8"/>
  <c r="AD356" i="8"/>
  <c r="AC356" i="8"/>
  <c r="AB356" i="8"/>
  <c r="AA356" i="8"/>
  <c r="Z356" i="8"/>
  <c r="Y356" i="8"/>
  <c r="X356" i="8"/>
  <c r="W356" i="8"/>
  <c r="V356" i="8"/>
  <c r="U356" i="8"/>
  <c r="T356" i="8"/>
  <c r="S356" i="8"/>
  <c r="R356" i="8"/>
  <c r="Q356" i="8"/>
  <c r="P356" i="8"/>
  <c r="O356" i="8"/>
  <c r="N356" i="8"/>
  <c r="M356" i="8"/>
  <c r="L356" i="8"/>
  <c r="K356" i="8"/>
  <c r="J356" i="8"/>
  <c r="I356" i="8"/>
  <c r="H356" i="8"/>
  <c r="G356" i="8"/>
  <c r="F356" i="8"/>
  <c r="E356" i="8"/>
  <c r="D356" i="8"/>
  <c r="C356" i="8"/>
  <c r="B356" i="8"/>
  <c r="A356" i="8"/>
  <c r="Q355" i="8"/>
  <c r="P355" i="8"/>
  <c r="O355" i="8"/>
  <c r="Q354" i="8"/>
  <c r="P354" i="8"/>
  <c r="O354" i="8"/>
  <c r="Q353" i="8"/>
  <c r="P353" i="8"/>
  <c r="O353" i="8"/>
  <c r="AD352" i="8"/>
  <c r="AC352" i="8"/>
  <c r="AB352" i="8"/>
  <c r="AA352" i="8"/>
  <c r="Z352" i="8"/>
  <c r="Y352" i="8"/>
  <c r="X352" i="8"/>
  <c r="W352" i="8"/>
  <c r="V352" i="8"/>
  <c r="U352" i="8"/>
  <c r="T352" i="8"/>
  <c r="S352" i="8"/>
  <c r="R352" i="8"/>
  <c r="Q352" i="8"/>
  <c r="P352" i="8"/>
  <c r="O352" i="8"/>
  <c r="N352" i="8"/>
  <c r="M352" i="8"/>
  <c r="L352" i="8"/>
  <c r="K352" i="8"/>
  <c r="J352" i="8"/>
  <c r="I352" i="8"/>
  <c r="H352" i="8"/>
  <c r="G352" i="8"/>
  <c r="F352" i="8"/>
  <c r="E352" i="8"/>
  <c r="D352" i="8"/>
  <c r="C352" i="8"/>
  <c r="B352" i="8"/>
  <c r="A352" i="8"/>
  <c r="Q351" i="8"/>
  <c r="P351" i="8"/>
  <c r="O351" i="8"/>
  <c r="Q350" i="8"/>
  <c r="P350" i="8"/>
  <c r="O350" i="8"/>
  <c r="Q349" i="8"/>
  <c r="P349" i="8"/>
  <c r="O349" i="8"/>
  <c r="AD348" i="8"/>
  <c r="AC348" i="8"/>
  <c r="AB348" i="8"/>
  <c r="AA348" i="8"/>
  <c r="Z348" i="8"/>
  <c r="Y348" i="8"/>
  <c r="X348" i="8"/>
  <c r="W348" i="8"/>
  <c r="V348" i="8"/>
  <c r="U348" i="8"/>
  <c r="T348" i="8"/>
  <c r="S348" i="8"/>
  <c r="R348" i="8"/>
  <c r="Q348" i="8"/>
  <c r="P348" i="8"/>
  <c r="O348" i="8"/>
  <c r="N348" i="8"/>
  <c r="M348" i="8"/>
  <c r="L348" i="8"/>
  <c r="K348" i="8"/>
  <c r="J348" i="8"/>
  <c r="I348" i="8"/>
  <c r="H348" i="8"/>
  <c r="G348" i="8"/>
  <c r="F348" i="8"/>
  <c r="E348" i="8"/>
  <c r="D348" i="8"/>
  <c r="C348" i="8"/>
  <c r="B348" i="8"/>
  <c r="A348" i="8"/>
  <c r="Q347" i="8"/>
  <c r="P347" i="8"/>
  <c r="O347" i="8"/>
  <c r="Q346" i="8"/>
  <c r="P346" i="8"/>
  <c r="O346" i="8"/>
  <c r="Q345" i="8"/>
  <c r="P345" i="8"/>
  <c r="O345" i="8"/>
  <c r="AD344" i="8"/>
  <c r="AC344" i="8"/>
  <c r="AB344" i="8"/>
  <c r="AA344" i="8"/>
  <c r="Z344" i="8"/>
  <c r="Y344" i="8"/>
  <c r="X344" i="8"/>
  <c r="W344" i="8"/>
  <c r="V344" i="8"/>
  <c r="U344" i="8"/>
  <c r="T344" i="8"/>
  <c r="S344" i="8"/>
  <c r="R344" i="8"/>
  <c r="Q344" i="8"/>
  <c r="P344" i="8"/>
  <c r="O344" i="8"/>
  <c r="N344" i="8"/>
  <c r="M344" i="8"/>
  <c r="L344" i="8"/>
  <c r="K344" i="8"/>
  <c r="J344" i="8"/>
  <c r="I344" i="8"/>
  <c r="H344" i="8"/>
  <c r="G344" i="8"/>
  <c r="F344" i="8"/>
  <c r="E344" i="8"/>
  <c r="D344" i="8"/>
  <c r="C344" i="8"/>
  <c r="B344" i="8"/>
  <c r="A344" i="8"/>
  <c r="Q343" i="8"/>
  <c r="P343" i="8"/>
  <c r="O343" i="8"/>
  <c r="Q342" i="8"/>
  <c r="P342" i="8"/>
  <c r="O342" i="8"/>
  <c r="Q341" i="8"/>
  <c r="P341" i="8"/>
  <c r="O341" i="8"/>
  <c r="AD340" i="8"/>
  <c r="AC340" i="8"/>
  <c r="AB340" i="8"/>
  <c r="AA340" i="8"/>
  <c r="Z340" i="8"/>
  <c r="Y340" i="8"/>
  <c r="X340" i="8"/>
  <c r="W340" i="8"/>
  <c r="V340" i="8"/>
  <c r="U340" i="8"/>
  <c r="T340" i="8"/>
  <c r="S340" i="8"/>
  <c r="R340" i="8"/>
  <c r="Q340" i="8"/>
  <c r="P340" i="8"/>
  <c r="O340" i="8"/>
  <c r="N340" i="8"/>
  <c r="M340" i="8"/>
  <c r="L340" i="8"/>
  <c r="K340" i="8"/>
  <c r="J340" i="8"/>
  <c r="I340" i="8"/>
  <c r="H340" i="8"/>
  <c r="G340" i="8"/>
  <c r="F340" i="8"/>
  <c r="E340" i="8"/>
  <c r="D340" i="8"/>
  <c r="C340" i="8"/>
  <c r="B340" i="8"/>
  <c r="A340" i="8"/>
  <c r="Q339" i="8"/>
  <c r="P339" i="8"/>
  <c r="O339" i="8"/>
  <c r="Q338" i="8"/>
  <c r="P338" i="8"/>
  <c r="O338" i="8"/>
  <c r="Q337" i="8"/>
  <c r="P337" i="8"/>
  <c r="O337" i="8"/>
  <c r="AD336" i="8"/>
  <c r="AC336" i="8"/>
  <c r="AB336" i="8"/>
  <c r="AA336" i="8"/>
  <c r="Z336" i="8"/>
  <c r="Y336" i="8"/>
  <c r="X336" i="8"/>
  <c r="W336" i="8"/>
  <c r="V336" i="8"/>
  <c r="U336" i="8"/>
  <c r="T336" i="8"/>
  <c r="S336" i="8"/>
  <c r="R336" i="8"/>
  <c r="Q336" i="8"/>
  <c r="P336" i="8"/>
  <c r="O336" i="8"/>
  <c r="N336" i="8"/>
  <c r="M336" i="8"/>
  <c r="L336" i="8"/>
  <c r="K336" i="8"/>
  <c r="J336" i="8"/>
  <c r="I336" i="8"/>
  <c r="H336" i="8"/>
  <c r="G336" i="8"/>
  <c r="F336" i="8"/>
  <c r="E336" i="8"/>
  <c r="D336" i="8"/>
  <c r="C336" i="8"/>
  <c r="B336" i="8"/>
  <c r="A336" i="8"/>
  <c r="Q335" i="8"/>
  <c r="P335" i="8"/>
  <c r="O335" i="8"/>
  <c r="Q334" i="8"/>
  <c r="P334" i="8"/>
  <c r="O334" i="8"/>
  <c r="Q333" i="8"/>
  <c r="P333" i="8"/>
  <c r="O333" i="8"/>
  <c r="AD332" i="8"/>
  <c r="AC332" i="8"/>
  <c r="AB332" i="8"/>
  <c r="AA332" i="8"/>
  <c r="Z332" i="8"/>
  <c r="Y332" i="8"/>
  <c r="X332" i="8"/>
  <c r="W332" i="8"/>
  <c r="V332" i="8"/>
  <c r="U332" i="8"/>
  <c r="T332" i="8"/>
  <c r="S332" i="8"/>
  <c r="R332" i="8"/>
  <c r="Q332" i="8"/>
  <c r="P332" i="8"/>
  <c r="O332" i="8"/>
  <c r="N332" i="8"/>
  <c r="M332" i="8"/>
  <c r="L332" i="8"/>
  <c r="K332" i="8"/>
  <c r="J332" i="8"/>
  <c r="I332" i="8"/>
  <c r="H332" i="8"/>
  <c r="G332" i="8"/>
  <c r="F332" i="8"/>
  <c r="E332" i="8"/>
  <c r="D332" i="8"/>
  <c r="C332" i="8"/>
  <c r="B332" i="8"/>
  <c r="A332" i="8"/>
  <c r="Q331" i="8"/>
  <c r="P331" i="8"/>
  <c r="O331" i="8"/>
  <c r="Q330" i="8"/>
  <c r="P330" i="8"/>
  <c r="O330" i="8"/>
  <c r="Q329" i="8"/>
  <c r="P329" i="8"/>
  <c r="O329" i="8"/>
  <c r="AD328" i="8"/>
  <c r="AC328" i="8"/>
  <c r="AB328" i="8"/>
  <c r="AA328" i="8"/>
  <c r="Z328" i="8"/>
  <c r="Y328" i="8"/>
  <c r="X328" i="8"/>
  <c r="W328" i="8"/>
  <c r="V328" i="8"/>
  <c r="U328" i="8"/>
  <c r="T328" i="8"/>
  <c r="S328" i="8"/>
  <c r="R328" i="8"/>
  <c r="Q328" i="8"/>
  <c r="P328" i="8"/>
  <c r="O328" i="8"/>
  <c r="N328" i="8"/>
  <c r="M328" i="8"/>
  <c r="L328" i="8"/>
  <c r="K328" i="8"/>
  <c r="J328" i="8"/>
  <c r="I328" i="8"/>
  <c r="H328" i="8"/>
  <c r="G328" i="8"/>
  <c r="F328" i="8"/>
  <c r="E328" i="8"/>
  <c r="D328" i="8"/>
  <c r="C328" i="8"/>
  <c r="B328" i="8"/>
  <c r="A328" i="8"/>
  <c r="Q327" i="8"/>
  <c r="P327" i="8"/>
  <c r="O327" i="8"/>
  <c r="Q326" i="8"/>
  <c r="P326" i="8"/>
  <c r="O326" i="8"/>
  <c r="Q325" i="8"/>
  <c r="P325" i="8"/>
  <c r="O325" i="8"/>
  <c r="AD324" i="8"/>
  <c r="AC324" i="8"/>
  <c r="AB324" i="8"/>
  <c r="AA324" i="8"/>
  <c r="Z324" i="8"/>
  <c r="Y324" i="8"/>
  <c r="X324" i="8"/>
  <c r="W324" i="8"/>
  <c r="V324" i="8"/>
  <c r="U324" i="8"/>
  <c r="T324" i="8"/>
  <c r="S324" i="8"/>
  <c r="R324" i="8"/>
  <c r="Q324" i="8"/>
  <c r="P324" i="8"/>
  <c r="O324" i="8"/>
  <c r="N324" i="8"/>
  <c r="M324" i="8"/>
  <c r="L324" i="8"/>
  <c r="K324" i="8"/>
  <c r="J324" i="8"/>
  <c r="I324" i="8"/>
  <c r="H324" i="8"/>
  <c r="G324" i="8"/>
  <c r="F324" i="8"/>
  <c r="E324" i="8"/>
  <c r="D324" i="8"/>
  <c r="C324" i="8"/>
  <c r="B324" i="8"/>
  <c r="A324" i="8"/>
  <c r="Q323" i="8"/>
  <c r="P323" i="8"/>
  <c r="O323" i="8"/>
  <c r="Q322" i="8"/>
  <c r="P322" i="8"/>
  <c r="O322" i="8"/>
  <c r="Q321" i="8"/>
  <c r="P321" i="8"/>
  <c r="O321" i="8"/>
  <c r="AD320" i="8"/>
  <c r="AC320" i="8"/>
  <c r="AB320" i="8"/>
  <c r="AA320" i="8"/>
  <c r="Z320" i="8"/>
  <c r="Y320" i="8"/>
  <c r="X320" i="8"/>
  <c r="W320" i="8"/>
  <c r="V320" i="8"/>
  <c r="U320" i="8"/>
  <c r="T320" i="8"/>
  <c r="S320" i="8"/>
  <c r="R320" i="8"/>
  <c r="Q320" i="8"/>
  <c r="P320" i="8"/>
  <c r="O320" i="8"/>
  <c r="N320" i="8"/>
  <c r="M320" i="8"/>
  <c r="L320" i="8"/>
  <c r="K320" i="8"/>
  <c r="J320" i="8"/>
  <c r="I320" i="8"/>
  <c r="H320" i="8"/>
  <c r="G320" i="8"/>
  <c r="F320" i="8"/>
  <c r="E320" i="8"/>
  <c r="D320" i="8"/>
  <c r="C320" i="8"/>
  <c r="B320" i="8"/>
  <c r="A320" i="8"/>
  <c r="Q319" i="8"/>
  <c r="P319" i="8"/>
  <c r="O319" i="8"/>
  <c r="Q318" i="8"/>
  <c r="P318" i="8"/>
  <c r="O318" i="8"/>
  <c r="Q317" i="8"/>
  <c r="P317" i="8"/>
  <c r="O317" i="8"/>
  <c r="AD316" i="8"/>
  <c r="AC316" i="8"/>
  <c r="AB316" i="8"/>
  <c r="AA316" i="8"/>
  <c r="Z316" i="8"/>
  <c r="Y316" i="8"/>
  <c r="X316" i="8"/>
  <c r="W316" i="8"/>
  <c r="V316" i="8"/>
  <c r="U316" i="8"/>
  <c r="T316" i="8"/>
  <c r="S316" i="8"/>
  <c r="R316" i="8"/>
  <c r="Q316" i="8"/>
  <c r="P316" i="8"/>
  <c r="O316" i="8"/>
  <c r="N316" i="8"/>
  <c r="M316" i="8"/>
  <c r="L316" i="8"/>
  <c r="K316" i="8"/>
  <c r="J316" i="8"/>
  <c r="I316" i="8"/>
  <c r="H316" i="8"/>
  <c r="G316" i="8"/>
  <c r="F316" i="8"/>
  <c r="E316" i="8"/>
  <c r="D316" i="8"/>
  <c r="C316" i="8"/>
  <c r="B316" i="8"/>
  <c r="A316" i="8"/>
  <c r="Q315" i="8"/>
  <c r="P315" i="8"/>
  <c r="O315" i="8"/>
  <c r="Q314" i="8"/>
  <c r="P314" i="8"/>
  <c r="O314" i="8"/>
  <c r="Q313" i="8"/>
  <c r="P313" i="8"/>
  <c r="O313" i="8"/>
  <c r="AD312" i="8"/>
  <c r="AC312" i="8"/>
  <c r="AB312" i="8"/>
  <c r="AA312" i="8"/>
  <c r="Z312" i="8"/>
  <c r="Y312" i="8"/>
  <c r="X312" i="8"/>
  <c r="W312" i="8"/>
  <c r="V312" i="8"/>
  <c r="U312" i="8"/>
  <c r="T312" i="8"/>
  <c r="S312" i="8"/>
  <c r="R312" i="8"/>
  <c r="Q312" i="8"/>
  <c r="P312" i="8"/>
  <c r="O312" i="8"/>
  <c r="N312" i="8"/>
  <c r="M312" i="8"/>
  <c r="L312" i="8"/>
  <c r="K312" i="8"/>
  <c r="J312" i="8"/>
  <c r="I312" i="8"/>
  <c r="H312" i="8"/>
  <c r="G312" i="8"/>
  <c r="F312" i="8"/>
  <c r="E312" i="8"/>
  <c r="D312" i="8"/>
  <c r="C312" i="8"/>
  <c r="B312" i="8"/>
  <c r="A312" i="8"/>
  <c r="Q311" i="8"/>
  <c r="P311" i="8"/>
  <c r="O311" i="8"/>
  <c r="Q310" i="8"/>
  <c r="P310" i="8"/>
  <c r="O310" i="8"/>
  <c r="Q309" i="8"/>
  <c r="P309" i="8"/>
  <c r="O309" i="8"/>
  <c r="AD308" i="8"/>
  <c r="AC308" i="8"/>
  <c r="AB308" i="8"/>
  <c r="AA308" i="8"/>
  <c r="Z308" i="8"/>
  <c r="Y308" i="8"/>
  <c r="X308" i="8"/>
  <c r="W308" i="8"/>
  <c r="V308" i="8"/>
  <c r="U308" i="8"/>
  <c r="T308" i="8"/>
  <c r="S308" i="8"/>
  <c r="R308" i="8"/>
  <c r="Q308" i="8"/>
  <c r="P308" i="8"/>
  <c r="O308" i="8"/>
  <c r="N308" i="8"/>
  <c r="M308" i="8"/>
  <c r="L308" i="8"/>
  <c r="K308" i="8"/>
  <c r="J308" i="8"/>
  <c r="I308" i="8"/>
  <c r="H308" i="8"/>
  <c r="G308" i="8"/>
  <c r="F308" i="8"/>
  <c r="E308" i="8"/>
  <c r="D308" i="8"/>
  <c r="C308" i="8"/>
  <c r="B308" i="8"/>
  <c r="A308" i="8"/>
  <c r="Q307" i="8"/>
  <c r="P307" i="8"/>
  <c r="O307" i="8"/>
  <c r="Q306" i="8"/>
  <c r="P306" i="8"/>
  <c r="O306" i="8"/>
  <c r="Q305" i="8"/>
  <c r="P305" i="8"/>
  <c r="O305" i="8"/>
  <c r="AD304" i="8"/>
  <c r="AC304" i="8"/>
  <c r="AB304" i="8"/>
  <c r="AA304" i="8"/>
  <c r="Z304" i="8"/>
  <c r="Y304" i="8"/>
  <c r="X304" i="8"/>
  <c r="W304" i="8"/>
  <c r="V304" i="8"/>
  <c r="U304" i="8"/>
  <c r="T304" i="8"/>
  <c r="S304" i="8"/>
  <c r="R304" i="8"/>
  <c r="Q304" i="8"/>
  <c r="P304" i="8"/>
  <c r="O304" i="8"/>
  <c r="N304" i="8"/>
  <c r="M304" i="8"/>
  <c r="L304" i="8"/>
  <c r="K304" i="8"/>
  <c r="J304" i="8"/>
  <c r="I304" i="8"/>
  <c r="H304" i="8"/>
  <c r="G304" i="8"/>
  <c r="F304" i="8"/>
  <c r="E304" i="8"/>
  <c r="D304" i="8"/>
  <c r="C304" i="8"/>
  <c r="B304" i="8"/>
  <c r="A304" i="8"/>
  <c r="Q303" i="8"/>
  <c r="P303" i="8"/>
  <c r="O303" i="8"/>
  <c r="Q302" i="8"/>
  <c r="P302" i="8"/>
  <c r="O302" i="8"/>
  <c r="Q301" i="8"/>
  <c r="P301" i="8"/>
  <c r="O301" i="8"/>
  <c r="AD300" i="8"/>
  <c r="AC300" i="8"/>
  <c r="AB300" i="8"/>
  <c r="AA300" i="8"/>
  <c r="Z300" i="8"/>
  <c r="Y300" i="8"/>
  <c r="X300" i="8"/>
  <c r="W300" i="8"/>
  <c r="V300" i="8"/>
  <c r="U300" i="8"/>
  <c r="T300" i="8"/>
  <c r="S300" i="8"/>
  <c r="R300" i="8"/>
  <c r="Q300" i="8"/>
  <c r="P300" i="8"/>
  <c r="O300" i="8"/>
  <c r="N300" i="8"/>
  <c r="M300" i="8"/>
  <c r="L300" i="8"/>
  <c r="K300" i="8"/>
  <c r="J300" i="8"/>
  <c r="I300" i="8"/>
  <c r="H300" i="8"/>
  <c r="G300" i="8"/>
  <c r="F300" i="8"/>
  <c r="E300" i="8"/>
  <c r="D300" i="8"/>
  <c r="C300" i="8"/>
  <c r="B300" i="8"/>
  <c r="A300" i="8"/>
  <c r="Q299" i="8"/>
  <c r="P299" i="8"/>
  <c r="O299" i="8"/>
  <c r="Q298" i="8"/>
  <c r="P298" i="8"/>
  <c r="O298" i="8"/>
  <c r="Q297" i="8"/>
  <c r="P297" i="8"/>
  <c r="O297" i="8"/>
  <c r="AD296" i="8"/>
  <c r="AC296" i="8"/>
  <c r="AB296" i="8"/>
  <c r="AA296" i="8"/>
  <c r="Z296" i="8"/>
  <c r="Y296" i="8"/>
  <c r="X296" i="8"/>
  <c r="W296" i="8"/>
  <c r="V296" i="8"/>
  <c r="U296" i="8"/>
  <c r="T296" i="8"/>
  <c r="S296" i="8"/>
  <c r="R296" i="8"/>
  <c r="Q296" i="8"/>
  <c r="P296" i="8"/>
  <c r="O296" i="8"/>
  <c r="N296" i="8"/>
  <c r="M296" i="8"/>
  <c r="L296" i="8"/>
  <c r="K296" i="8"/>
  <c r="J296" i="8"/>
  <c r="I296" i="8"/>
  <c r="H296" i="8"/>
  <c r="G296" i="8"/>
  <c r="F296" i="8"/>
  <c r="E296" i="8"/>
  <c r="D296" i="8"/>
  <c r="C296" i="8"/>
  <c r="B296" i="8"/>
  <c r="A296" i="8"/>
  <c r="Q295" i="8"/>
  <c r="P295" i="8"/>
  <c r="O295" i="8"/>
  <c r="Q294" i="8"/>
  <c r="P294" i="8"/>
  <c r="O294" i="8"/>
  <c r="Q293" i="8"/>
  <c r="P293" i="8"/>
  <c r="O293" i="8"/>
  <c r="AD292" i="8"/>
  <c r="AC292" i="8"/>
  <c r="AB292" i="8"/>
  <c r="AA292" i="8"/>
  <c r="Z292" i="8"/>
  <c r="Y292" i="8"/>
  <c r="X292" i="8"/>
  <c r="W292" i="8"/>
  <c r="V292" i="8"/>
  <c r="U292" i="8"/>
  <c r="T292" i="8"/>
  <c r="S292" i="8"/>
  <c r="R292" i="8"/>
  <c r="Q292" i="8"/>
  <c r="P292" i="8"/>
  <c r="O292" i="8"/>
  <c r="N292" i="8"/>
  <c r="M292" i="8"/>
  <c r="L292" i="8"/>
  <c r="K292" i="8"/>
  <c r="J292" i="8"/>
  <c r="I292" i="8"/>
  <c r="H292" i="8"/>
  <c r="G292" i="8"/>
  <c r="F292" i="8"/>
  <c r="E292" i="8"/>
  <c r="D292" i="8"/>
  <c r="C292" i="8"/>
  <c r="B292" i="8"/>
  <c r="A292" i="8"/>
  <c r="Q291" i="8"/>
  <c r="P291" i="8"/>
  <c r="O291" i="8"/>
  <c r="Q290" i="8"/>
  <c r="P290" i="8"/>
  <c r="O290" i="8"/>
  <c r="Q289" i="8"/>
  <c r="P289" i="8"/>
  <c r="O289" i="8"/>
  <c r="AD288" i="8"/>
  <c r="AC288" i="8"/>
  <c r="AB288" i="8"/>
  <c r="AA288" i="8"/>
  <c r="Z288" i="8"/>
  <c r="Y288" i="8"/>
  <c r="X288" i="8"/>
  <c r="W288" i="8"/>
  <c r="V288" i="8"/>
  <c r="U288" i="8"/>
  <c r="T288" i="8"/>
  <c r="S288" i="8"/>
  <c r="R288" i="8"/>
  <c r="Q288" i="8"/>
  <c r="P288" i="8"/>
  <c r="O288" i="8"/>
  <c r="N288" i="8"/>
  <c r="M288" i="8"/>
  <c r="L288" i="8"/>
  <c r="K288" i="8"/>
  <c r="J288" i="8"/>
  <c r="I288" i="8"/>
  <c r="H288" i="8"/>
  <c r="G288" i="8"/>
  <c r="F288" i="8"/>
  <c r="E288" i="8"/>
  <c r="D288" i="8"/>
  <c r="C288" i="8"/>
  <c r="B288" i="8"/>
  <c r="A288" i="8"/>
  <c r="Q287" i="8"/>
  <c r="P287" i="8"/>
  <c r="O287" i="8"/>
  <c r="Q286" i="8"/>
  <c r="P286" i="8"/>
  <c r="O286" i="8"/>
  <c r="Q285" i="8"/>
  <c r="P285" i="8"/>
  <c r="O285" i="8"/>
  <c r="AD284" i="8"/>
  <c r="AC284" i="8"/>
  <c r="AB284" i="8"/>
  <c r="AA284" i="8"/>
  <c r="Z284" i="8"/>
  <c r="Y284" i="8"/>
  <c r="X284" i="8"/>
  <c r="W284" i="8"/>
  <c r="V284" i="8"/>
  <c r="U284" i="8"/>
  <c r="T284" i="8"/>
  <c r="S284" i="8"/>
  <c r="R284" i="8"/>
  <c r="Q284" i="8"/>
  <c r="P284" i="8"/>
  <c r="O284" i="8"/>
  <c r="N284" i="8"/>
  <c r="M284" i="8"/>
  <c r="L284" i="8"/>
  <c r="K284" i="8"/>
  <c r="J284" i="8"/>
  <c r="I284" i="8"/>
  <c r="H284" i="8"/>
  <c r="G284" i="8"/>
  <c r="F284" i="8"/>
  <c r="E284" i="8"/>
  <c r="D284" i="8"/>
  <c r="C284" i="8"/>
  <c r="B284" i="8"/>
  <c r="A284" i="8"/>
  <c r="Q283" i="8"/>
  <c r="P283" i="8"/>
  <c r="O283" i="8"/>
  <c r="Q282" i="8"/>
  <c r="P282" i="8"/>
  <c r="O282" i="8"/>
  <c r="Q281" i="8"/>
  <c r="P281" i="8"/>
  <c r="O281" i="8"/>
  <c r="AD280" i="8"/>
  <c r="AC280" i="8"/>
  <c r="AB280" i="8"/>
  <c r="AA280" i="8"/>
  <c r="Z280" i="8"/>
  <c r="Y280" i="8"/>
  <c r="X280" i="8"/>
  <c r="W280" i="8"/>
  <c r="V280" i="8"/>
  <c r="U280" i="8"/>
  <c r="T280" i="8"/>
  <c r="S280" i="8"/>
  <c r="R280" i="8"/>
  <c r="Q280" i="8"/>
  <c r="P280" i="8"/>
  <c r="O280" i="8"/>
  <c r="N280" i="8"/>
  <c r="M280" i="8"/>
  <c r="L280" i="8"/>
  <c r="K280" i="8"/>
  <c r="J280" i="8"/>
  <c r="I280" i="8"/>
  <c r="H280" i="8"/>
  <c r="G280" i="8"/>
  <c r="F280" i="8"/>
  <c r="E280" i="8"/>
  <c r="D280" i="8"/>
  <c r="C280" i="8"/>
  <c r="B280" i="8"/>
  <c r="A280" i="8"/>
  <c r="Q279" i="8"/>
  <c r="P279" i="8"/>
  <c r="O279" i="8"/>
  <c r="Q278" i="8"/>
  <c r="P278" i="8"/>
  <c r="O278" i="8"/>
  <c r="Q277" i="8"/>
  <c r="P277" i="8"/>
  <c r="O277" i="8"/>
  <c r="AD276" i="8"/>
  <c r="AC276" i="8"/>
  <c r="AB276" i="8"/>
  <c r="AA276" i="8"/>
  <c r="Z276" i="8"/>
  <c r="Y276" i="8"/>
  <c r="X276" i="8"/>
  <c r="W276" i="8"/>
  <c r="V276" i="8"/>
  <c r="U276" i="8"/>
  <c r="T276" i="8"/>
  <c r="S276" i="8"/>
  <c r="R276" i="8"/>
  <c r="Q276" i="8"/>
  <c r="P276" i="8"/>
  <c r="O276" i="8"/>
  <c r="N276" i="8"/>
  <c r="M276" i="8"/>
  <c r="L276" i="8"/>
  <c r="K276" i="8"/>
  <c r="J276" i="8"/>
  <c r="I276" i="8"/>
  <c r="H276" i="8"/>
  <c r="G276" i="8"/>
  <c r="F276" i="8"/>
  <c r="E276" i="8"/>
  <c r="D276" i="8"/>
  <c r="C276" i="8"/>
  <c r="B276" i="8"/>
  <c r="A276" i="8"/>
  <c r="Q275" i="8"/>
  <c r="P275" i="8"/>
  <c r="O275" i="8"/>
  <c r="Q274" i="8"/>
  <c r="P274" i="8"/>
  <c r="O274" i="8"/>
  <c r="Q273" i="8"/>
  <c r="P273" i="8"/>
  <c r="O273" i="8"/>
  <c r="AD272" i="8"/>
  <c r="AC272" i="8"/>
  <c r="AB272" i="8"/>
  <c r="AA272" i="8"/>
  <c r="Z272" i="8"/>
  <c r="Y272" i="8"/>
  <c r="X272" i="8"/>
  <c r="W272" i="8"/>
  <c r="V272" i="8"/>
  <c r="U272" i="8"/>
  <c r="T272" i="8"/>
  <c r="S272" i="8"/>
  <c r="R272" i="8"/>
  <c r="Q272" i="8"/>
  <c r="P272" i="8"/>
  <c r="O272" i="8"/>
  <c r="N272" i="8"/>
  <c r="M272" i="8"/>
  <c r="L272" i="8"/>
  <c r="K272" i="8"/>
  <c r="J272" i="8"/>
  <c r="I272" i="8"/>
  <c r="H272" i="8"/>
  <c r="G272" i="8"/>
  <c r="F272" i="8"/>
  <c r="E272" i="8"/>
  <c r="D272" i="8"/>
  <c r="C272" i="8"/>
  <c r="B272" i="8"/>
  <c r="A272" i="8"/>
  <c r="Q271" i="8"/>
  <c r="P271" i="8"/>
  <c r="O271" i="8"/>
  <c r="Q270" i="8"/>
  <c r="P270" i="8"/>
  <c r="O270" i="8"/>
  <c r="Q269" i="8"/>
  <c r="P269" i="8"/>
  <c r="O269" i="8"/>
  <c r="AD268" i="8"/>
  <c r="AC268" i="8"/>
  <c r="AB268" i="8"/>
  <c r="AA268" i="8"/>
  <c r="Z268" i="8"/>
  <c r="Y268" i="8"/>
  <c r="X268" i="8"/>
  <c r="W268" i="8"/>
  <c r="V268" i="8"/>
  <c r="U268" i="8"/>
  <c r="T268" i="8"/>
  <c r="S268" i="8"/>
  <c r="R268" i="8"/>
  <c r="Q268" i="8"/>
  <c r="P268" i="8"/>
  <c r="O268" i="8"/>
  <c r="N268" i="8"/>
  <c r="M268" i="8"/>
  <c r="L268" i="8"/>
  <c r="K268" i="8"/>
  <c r="J268" i="8"/>
  <c r="I268" i="8"/>
  <c r="H268" i="8"/>
  <c r="G268" i="8"/>
  <c r="F268" i="8"/>
  <c r="E268" i="8"/>
  <c r="D268" i="8"/>
  <c r="C268" i="8"/>
  <c r="B268" i="8"/>
  <c r="A268" i="8"/>
  <c r="Q267" i="8"/>
  <c r="P267" i="8"/>
  <c r="O267" i="8"/>
  <c r="Q266" i="8"/>
  <c r="P266" i="8"/>
  <c r="O266" i="8"/>
  <c r="Q265" i="8"/>
  <c r="P265" i="8"/>
  <c r="O265" i="8"/>
  <c r="AD264" i="8"/>
  <c r="AC264" i="8"/>
  <c r="AB264" i="8"/>
  <c r="AA264" i="8"/>
  <c r="Z264" i="8"/>
  <c r="Y264" i="8"/>
  <c r="X264" i="8"/>
  <c r="W264" i="8"/>
  <c r="V264" i="8"/>
  <c r="U264" i="8"/>
  <c r="T264" i="8"/>
  <c r="S264" i="8"/>
  <c r="R264" i="8"/>
  <c r="Q264" i="8"/>
  <c r="P264" i="8"/>
  <c r="O264" i="8"/>
  <c r="N264" i="8"/>
  <c r="M264" i="8"/>
  <c r="L264" i="8"/>
  <c r="K264" i="8"/>
  <c r="J264" i="8"/>
  <c r="I264" i="8"/>
  <c r="H264" i="8"/>
  <c r="G264" i="8"/>
  <c r="F264" i="8"/>
  <c r="E264" i="8"/>
  <c r="D264" i="8"/>
  <c r="C264" i="8"/>
  <c r="B264" i="8"/>
  <c r="A264" i="8"/>
  <c r="Q263" i="8"/>
  <c r="P263" i="8"/>
  <c r="O263" i="8"/>
  <c r="Q262" i="8"/>
  <c r="P262" i="8"/>
  <c r="O262" i="8"/>
  <c r="Q261" i="8"/>
  <c r="P261" i="8"/>
  <c r="O261" i="8"/>
  <c r="AD260" i="8"/>
  <c r="AC260" i="8"/>
  <c r="AB260" i="8"/>
  <c r="AA260" i="8"/>
  <c r="Z260" i="8"/>
  <c r="Y260" i="8"/>
  <c r="X260" i="8"/>
  <c r="W260" i="8"/>
  <c r="V260" i="8"/>
  <c r="U260" i="8"/>
  <c r="T260" i="8"/>
  <c r="S260" i="8"/>
  <c r="R260" i="8"/>
  <c r="Q260" i="8"/>
  <c r="P260" i="8"/>
  <c r="O260" i="8"/>
  <c r="N260" i="8"/>
  <c r="M260" i="8"/>
  <c r="L260" i="8"/>
  <c r="K260" i="8"/>
  <c r="J260" i="8"/>
  <c r="I260" i="8"/>
  <c r="H260" i="8"/>
  <c r="G260" i="8"/>
  <c r="F260" i="8"/>
  <c r="E260" i="8"/>
  <c r="D260" i="8"/>
  <c r="C260" i="8"/>
  <c r="B260" i="8"/>
  <c r="A260" i="8"/>
  <c r="Q259" i="8"/>
  <c r="P259" i="8"/>
  <c r="O259" i="8"/>
  <c r="Q258" i="8"/>
  <c r="P258" i="8"/>
  <c r="O258" i="8"/>
  <c r="Q257" i="8"/>
  <c r="P257" i="8"/>
  <c r="O257" i="8"/>
  <c r="AD256" i="8"/>
  <c r="AC256" i="8"/>
  <c r="AB256" i="8"/>
  <c r="AA256" i="8"/>
  <c r="Z256" i="8"/>
  <c r="Y256" i="8"/>
  <c r="X256" i="8"/>
  <c r="W256" i="8"/>
  <c r="V256" i="8"/>
  <c r="U256" i="8"/>
  <c r="T256" i="8"/>
  <c r="S256" i="8"/>
  <c r="R256" i="8"/>
  <c r="Q256" i="8"/>
  <c r="P256" i="8"/>
  <c r="O256" i="8"/>
  <c r="N256" i="8"/>
  <c r="M256" i="8"/>
  <c r="L256" i="8"/>
  <c r="K256" i="8"/>
  <c r="J256" i="8"/>
  <c r="I256" i="8"/>
  <c r="H256" i="8"/>
  <c r="G256" i="8"/>
  <c r="F256" i="8"/>
  <c r="E256" i="8"/>
  <c r="D256" i="8"/>
  <c r="C256" i="8"/>
  <c r="B256" i="8"/>
  <c r="A256" i="8"/>
  <c r="Q255" i="8"/>
  <c r="P255" i="8"/>
  <c r="O255" i="8"/>
  <c r="Q254" i="8"/>
  <c r="P254" i="8"/>
  <c r="O254" i="8"/>
  <c r="Q253" i="8"/>
  <c r="P253" i="8"/>
  <c r="O253" i="8"/>
  <c r="AD252" i="8"/>
  <c r="AC252" i="8"/>
  <c r="AB252" i="8"/>
  <c r="AA252" i="8"/>
  <c r="Z252" i="8"/>
  <c r="Y252" i="8"/>
  <c r="X252" i="8"/>
  <c r="W252" i="8"/>
  <c r="V252" i="8"/>
  <c r="U252" i="8"/>
  <c r="T252" i="8"/>
  <c r="S252" i="8"/>
  <c r="R252" i="8"/>
  <c r="Q252" i="8"/>
  <c r="P252" i="8"/>
  <c r="O252" i="8"/>
  <c r="N252" i="8"/>
  <c r="M252" i="8"/>
  <c r="L252" i="8"/>
  <c r="K252" i="8"/>
  <c r="J252" i="8"/>
  <c r="I252" i="8"/>
  <c r="H252" i="8"/>
  <c r="G252" i="8"/>
  <c r="F252" i="8"/>
  <c r="E252" i="8"/>
  <c r="D252" i="8"/>
  <c r="C252" i="8"/>
  <c r="B252" i="8"/>
  <c r="A252" i="8"/>
  <c r="Q251" i="8"/>
  <c r="P251" i="8"/>
  <c r="O251" i="8"/>
  <c r="Q250" i="8"/>
  <c r="P250" i="8"/>
  <c r="O250" i="8"/>
  <c r="Q249" i="8"/>
  <c r="P249" i="8"/>
  <c r="O249" i="8"/>
  <c r="AD248" i="8"/>
  <c r="AC248" i="8"/>
  <c r="AB248" i="8"/>
  <c r="AA248" i="8"/>
  <c r="Z248" i="8"/>
  <c r="Y248" i="8"/>
  <c r="X248" i="8"/>
  <c r="W248" i="8"/>
  <c r="V248" i="8"/>
  <c r="U248" i="8"/>
  <c r="T248" i="8"/>
  <c r="S248" i="8"/>
  <c r="R248" i="8"/>
  <c r="Q248" i="8"/>
  <c r="P248" i="8"/>
  <c r="O248" i="8"/>
  <c r="N248" i="8"/>
  <c r="M248" i="8"/>
  <c r="L248" i="8"/>
  <c r="K248" i="8"/>
  <c r="J248" i="8"/>
  <c r="I248" i="8"/>
  <c r="H248" i="8"/>
  <c r="G248" i="8"/>
  <c r="F248" i="8"/>
  <c r="E248" i="8"/>
  <c r="D248" i="8"/>
  <c r="C248" i="8"/>
  <c r="B248" i="8"/>
  <c r="A248" i="8"/>
  <c r="Q247" i="8"/>
  <c r="P247" i="8"/>
  <c r="O247" i="8"/>
  <c r="Q246" i="8"/>
  <c r="P246" i="8"/>
  <c r="O246" i="8"/>
  <c r="Q245" i="8"/>
  <c r="P245" i="8"/>
  <c r="O245" i="8"/>
  <c r="AD244" i="8"/>
  <c r="AC244" i="8"/>
  <c r="AB244" i="8"/>
  <c r="AA244" i="8"/>
  <c r="Z244" i="8"/>
  <c r="Y244" i="8"/>
  <c r="X244" i="8"/>
  <c r="W244" i="8"/>
  <c r="V244" i="8"/>
  <c r="U244" i="8"/>
  <c r="T244" i="8"/>
  <c r="S244" i="8"/>
  <c r="R244" i="8"/>
  <c r="Q244" i="8"/>
  <c r="P244" i="8"/>
  <c r="O244" i="8"/>
  <c r="N244" i="8"/>
  <c r="M244" i="8"/>
  <c r="L244" i="8"/>
  <c r="K244" i="8"/>
  <c r="J244" i="8"/>
  <c r="I244" i="8"/>
  <c r="H244" i="8"/>
  <c r="G244" i="8"/>
  <c r="F244" i="8"/>
  <c r="E244" i="8"/>
  <c r="D244" i="8"/>
  <c r="C244" i="8"/>
  <c r="B244" i="8"/>
  <c r="A244" i="8"/>
  <c r="Q243" i="8"/>
  <c r="P243" i="8"/>
  <c r="O243" i="8"/>
  <c r="Q242" i="8"/>
  <c r="P242" i="8"/>
  <c r="O242" i="8"/>
  <c r="Q241" i="8"/>
  <c r="P241" i="8"/>
  <c r="O241" i="8"/>
  <c r="AD240" i="8"/>
  <c r="AC240" i="8"/>
  <c r="AB240" i="8"/>
  <c r="AA240" i="8"/>
  <c r="Z240" i="8"/>
  <c r="Y240" i="8"/>
  <c r="X240" i="8"/>
  <c r="W240" i="8"/>
  <c r="V240" i="8"/>
  <c r="U240" i="8"/>
  <c r="T240" i="8"/>
  <c r="S240" i="8"/>
  <c r="R240" i="8"/>
  <c r="Q240" i="8"/>
  <c r="P240" i="8"/>
  <c r="O240" i="8"/>
  <c r="N240" i="8"/>
  <c r="M240" i="8"/>
  <c r="L240" i="8"/>
  <c r="K240" i="8"/>
  <c r="J240" i="8"/>
  <c r="I240" i="8"/>
  <c r="H240" i="8"/>
  <c r="G240" i="8"/>
  <c r="F240" i="8"/>
  <c r="E240" i="8"/>
  <c r="D240" i="8"/>
  <c r="C240" i="8"/>
  <c r="B240" i="8"/>
  <c r="A240" i="8"/>
  <c r="Q239" i="8"/>
  <c r="P239" i="8"/>
  <c r="O239" i="8"/>
  <c r="Q238" i="8"/>
  <c r="P238" i="8"/>
  <c r="O238" i="8"/>
  <c r="Q237" i="8"/>
  <c r="P237" i="8"/>
  <c r="O237" i="8"/>
  <c r="AD236" i="8"/>
  <c r="AC236" i="8"/>
  <c r="AB236" i="8"/>
  <c r="AA236" i="8"/>
  <c r="Z236" i="8"/>
  <c r="Y236" i="8"/>
  <c r="X236" i="8"/>
  <c r="W236" i="8"/>
  <c r="V236" i="8"/>
  <c r="U236" i="8"/>
  <c r="T236" i="8"/>
  <c r="S236" i="8"/>
  <c r="R236" i="8"/>
  <c r="Q236" i="8"/>
  <c r="P236" i="8"/>
  <c r="O236" i="8"/>
  <c r="N236" i="8"/>
  <c r="M236" i="8"/>
  <c r="L236" i="8"/>
  <c r="K236" i="8"/>
  <c r="J236" i="8"/>
  <c r="I236" i="8"/>
  <c r="H236" i="8"/>
  <c r="G236" i="8"/>
  <c r="F236" i="8"/>
  <c r="E236" i="8"/>
  <c r="D236" i="8"/>
  <c r="C236" i="8"/>
  <c r="B236" i="8"/>
  <c r="A236" i="8"/>
  <c r="Q235" i="8"/>
  <c r="P235" i="8"/>
  <c r="O235" i="8"/>
  <c r="Q234" i="8"/>
  <c r="P234" i="8"/>
  <c r="O234" i="8"/>
  <c r="Q233" i="8"/>
  <c r="P233" i="8"/>
  <c r="O233" i="8"/>
  <c r="AD232" i="8"/>
  <c r="AC232" i="8"/>
  <c r="AB232" i="8"/>
  <c r="AA232" i="8"/>
  <c r="Z232" i="8"/>
  <c r="Y232" i="8"/>
  <c r="X232" i="8"/>
  <c r="W232" i="8"/>
  <c r="V232" i="8"/>
  <c r="U232" i="8"/>
  <c r="T232" i="8"/>
  <c r="S232" i="8"/>
  <c r="R232" i="8"/>
  <c r="Q232" i="8"/>
  <c r="P232" i="8"/>
  <c r="O232" i="8"/>
  <c r="N232" i="8"/>
  <c r="M232" i="8"/>
  <c r="L232" i="8"/>
  <c r="K232" i="8"/>
  <c r="J232" i="8"/>
  <c r="I232" i="8"/>
  <c r="H232" i="8"/>
  <c r="G232" i="8"/>
  <c r="F232" i="8"/>
  <c r="E232" i="8"/>
  <c r="D232" i="8"/>
  <c r="C232" i="8"/>
  <c r="B232" i="8"/>
  <c r="A232" i="8"/>
  <c r="Q231" i="8"/>
  <c r="P231" i="8"/>
  <c r="O231" i="8"/>
  <c r="Q230" i="8"/>
  <c r="P230" i="8"/>
  <c r="O230" i="8"/>
  <c r="Q229" i="8"/>
  <c r="P229" i="8"/>
  <c r="O229" i="8"/>
  <c r="AD228" i="8"/>
  <c r="AC228" i="8"/>
  <c r="AB228" i="8"/>
  <c r="AA228" i="8"/>
  <c r="Z228" i="8"/>
  <c r="Y228" i="8"/>
  <c r="X228" i="8"/>
  <c r="W228" i="8"/>
  <c r="V228" i="8"/>
  <c r="U228" i="8"/>
  <c r="T228" i="8"/>
  <c r="S228" i="8"/>
  <c r="R228" i="8"/>
  <c r="Q228" i="8"/>
  <c r="P228" i="8"/>
  <c r="O228" i="8"/>
  <c r="N228" i="8"/>
  <c r="M228" i="8"/>
  <c r="L228" i="8"/>
  <c r="K228" i="8"/>
  <c r="J228" i="8"/>
  <c r="I228" i="8"/>
  <c r="H228" i="8"/>
  <c r="G228" i="8"/>
  <c r="F228" i="8"/>
  <c r="E228" i="8"/>
  <c r="D228" i="8"/>
  <c r="C228" i="8"/>
  <c r="B228" i="8"/>
  <c r="A228" i="8"/>
  <c r="Q227" i="8"/>
  <c r="P227" i="8"/>
  <c r="O227" i="8"/>
  <c r="Q226" i="8"/>
  <c r="P226" i="8"/>
  <c r="O226" i="8"/>
  <c r="Q225" i="8"/>
  <c r="P225" i="8"/>
  <c r="O225" i="8"/>
  <c r="AD224" i="8"/>
  <c r="AC224" i="8"/>
  <c r="AB224" i="8"/>
  <c r="AA224" i="8"/>
  <c r="Z224" i="8"/>
  <c r="Y224" i="8"/>
  <c r="X224" i="8"/>
  <c r="W224" i="8"/>
  <c r="V224" i="8"/>
  <c r="U224" i="8"/>
  <c r="T224" i="8"/>
  <c r="S224" i="8"/>
  <c r="R224" i="8"/>
  <c r="Q224" i="8"/>
  <c r="P224" i="8"/>
  <c r="O224" i="8"/>
  <c r="N224" i="8"/>
  <c r="M224" i="8"/>
  <c r="L224" i="8"/>
  <c r="K224" i="8"/>
  <c r="J224" i="8"/>
  <c r="I224" i="8"/>
  <c r="H224" i="8"/>
  <c r="G224" i="8"/>
  <c r="F224" i="8"/>
  <c r="E224" i="8"/>
  <c r="D224" i="8"/>
  <c r="C224" i="8"/>
  <c r="B224" i="8"/>
  <c r="A224" i="8"/>
  <c r="Q223" i="8"/>
  <c r="P223" i="8"/>
  <c r="O223" i="8"/>
  <c r="Q222" i="8"/>
  <c r="P222" i="8"/>
  <c r="O222" i="8"/>
  <c r="Q221" i="8"/>
  <c r="P221" i="8"/>
  <c r="O221" i="8"/>
  <c r="AD220" i="8"/>
  <c r="AC220" i="8"/>
  <c r="AB220" i="8"/>
  <c r="AA220" i="8"/>
  <c r="Z220" i="8"/>
  <c r="Y220" i="8"/>
  <c r="X220" i="8"/>
  <c r="W220" i="8"/>
  <c r="V220" i="8"/>
  <c r="U220" i="8"/>
  <c r="T220" i="8"/>
  <c r="S220" i="8"/>
  <c r="R220" i="8"/>
  <c r="Q220" i="8"/>
  <c r="P220" i="8"/>
  <c r="O220" i="8"/>
  <c r="N220" i="8"/>
  <c r="M220" i="8"/>
  <c r="L220" i="8"/>
  <c r="K220" i="8"/>
  <c r="J220" i="8"/>
  <c r="I220" i="8"/>
  <c r="H220" i="8"/>
  <c r="G220" i="8"/>
  <c r="F220" i="8"/>
  <c r="E220" i="8"/>
  <c r="D220" i="8"/>
  <c r="C220" i="8"/>
  <c r="B220" i="8"/>
  <c r="A220" i="8"/>
  <c r="Q219" i="8"/>
  <c r="P219" i="8"/>
  <c r="O219" i="8"/>
  <c r="Q218" i="8"/>
  <c r="P218" i="8"/>
  <c r="O218" i="8"/>
  <c r="Q217" i="8"/>
  <c r="P217" i="8"/>
  <c r="O217" i="8"/>
  <c r="AD216" i="8"/>
  <c r="AC216" i="8"/>
  <c r="AB216" i="8"/>
  <c r="AA216" i="8"/>
  <c r="Z216" i="8"/>
  <c r="Y216" i="8"/>
  <c r="X216" i="8"/>
  <c r="W216" i="8"/>
  <c r="V216" i="8"/>
  <c r="U216" i="8"/>
  <c r="T216" i="8"/>
  <c r="S216" i="8"/>
  <c r="R216" i="8"/>
  <c r="Q216" i="8"/>
  <c r="P216" i="8"/>
  <c r="O216" i="8"/>
  <c r="N216" i="8"/>
  <c r="M216" i="8"/>
  <c r="L216" i="8"/>
  <c r="K216" i="8"/>
  <c r="J216" i="8"/>
  <c r="I216" i="8"/>
  <c r="H216" i="8"/>
  <c r="G216" i="8"/>
  <c r="F216" i="8"/>
  <c r="E216" i="8"/>
  <c r="D216" i="8"/>
  <c r="C216" i="8"/>
  <c r="B216" i="8"/>
  <c r="A216" i="8"/>
  <c r="Q215" i="8"/>
  <c r="P215" i="8"/>
  <c r="O215" i="8"/>
  <c r="Q214" i="8"/>
  <c r="P214" i="8"/>
  <c r="O214" i="8"/>
  <c r="Q213" i="8"/>
  <c r="P213" i="8"/>
  <c r="O213" i="8"/>
  <c r="AD212" i="8"/>
  <c r="AC212" i="8"/>
  <c r="AB212" i="8"/>
  <c r="AA212" i="8"/>
  <c r="Z212" i="8"/>
  <c r="Y212" i="8"/>
  <c r="X212" i="8"/>
  <c r="W212" i="8"/>
  <c r="V212" i="8"/>
  <c r="U212" i="8"/>
  <c r="T212" i="8"/>
  <c r="S212" i="8"/>
  <c r="R212" i="8"/>
  <c r="Q212" i="8"/>
  <c r="P212" i="8"/>
  <c r="O212" i="8"/>
  <c r="N212" i="8"/>
  <c r="M212" i="8"/>
  <c r="L212" i="8"/>
  <c r="K212" i="8"/>
  <c r="J212" i="8"/>
  <c r="I212" i="8"/>
  <c r="H212" i="8"/>
  <c r="G212" i="8"/>
  <c r="F212" i="8"/>
  <c r="E212" i="8"/>
  <c r="D212" i="8"/>
  <c r="C212" i="8"/>
  <c r="B212" i="8"/>
  <c r="A212" i="8"/>
  <c r="Q211" i="8"/>
  <c r="P211" i="8"/>
  <c r="O211" i="8"/>
  <c r="Q210" i="8"/>
  <c r="P210" i="8"/>
  <c r="O210" i="8"/>
  <c r="Q209" i="8"/>
  <c r="P209" i="8"/>
  <c r="O209" i="8"/>
  <c r="AD208" i="8"/>
  <c r="AC208" i="8"/>
  <c r="AB208" i="8"/>
  <c r="AA208" i="8"/>
  <c r="Z208" i="8"/>
  <c r="Y208" i="8"/>
  <c r="X208" i="8"/>
  <c r="W208" i="8"/>
  <c r="V208" i="8"/>
  <c r="U208" i="8"/>
  <c r="T208" i="8"/>
  <c r="S208" i="8"/>
  <c r="R208" i="8"/>
  <c r="Q208" i="8"/>
  <c r="P208" i="8"/>
  <c r="O208" i="8"/>
  <c r="N208" i="8"/>
  <c r="M208" i="8"/>
  <c r="L208" i="8"/>
  <c r="K208" i="8"/>
  <c r="J208" i="8"/>
  <c r="I208" i="8"/>
  <c r="H208" i="8"/>
  <c r="G208" i="8"/>
  <c r="F208" i="8"/>
  <c r="E208" i="8"/>
  <c r="D208" i="8"/>
  <c r="C208" i="8"/>
  <c r="B208" i="8"/>
  <c r="A208" i="8"/>
  <c r="Q207" i="8"/>
  <c r="P207" i="8"/>
  <c r="O207" i="8"/>
  <c r="Q206" i="8"/>
  <c r="P206" i="8"/>
  <c r="O206" i="8"/>
  <c r="Q205" i="8"/>
  <c r="P205" i="8"/>
  <c r="O205" i="8"/>
  <c r="AD204" i="8"/>
  <c r="AC204" i="8"/>
  <c r="AB204" i="8"/>
  <c r="AA204" i="8"/>
  <c r="Z204" i="8"/>
  <c r="Y204" i="8"/>
  <c r="X204" i="8"/>
  <c r="W204" i="8"/>
  <c r="V204" i="8"/>
  <c r="U204" i="8"/>
  <c r="T204" i="8"/>
  <c r="S204" i="8"/>
  <c r="R204" i="8"/>
  <c r="Q204" i="8"/>
  <c r="P204" i="8"/>
  <c r="O204" i="8"/>
  <c r="N204" i="8"/>
  <c r="M204" i="8"/>
  <c r="L204" i="8"/>
  <c r="K204" i="8"/>
  <c r="J204" i="8"/>
  <c r="I204" i="8"/>
  <c r="H204" i="8"/>
  <c r="G204" i="8"/>
  <c r="F204" i="8"/>
  <c r="E204" i="8"/>
  <c r="D204" i="8"/>
  <c r="C204" i="8"/>
  <c r="B204" i="8"/>
  <c r="A204" i="8"/>
  <c r="Q203" i="8"/>
  <c r="P203" i="8"/>
  <c r="O203" i="8"/>
  <c r="Q202" i="8"/>
  <c r="P202" i="8"/>
  <c r="O202" i="8"/>
  <c r="Q201" i="8"/>
  <c r="P201" i="8"/>
  <c r="O201" i="8"/>
  <c r="AD200" i="8"/>
  <c r="AC200" i="8"/>
  <c r="AB200" i="8"/>
  <c r="AA200" i="8"/>
  <c r="Z200" i="8"/>
  <c r="Y200" i="8"/>
  <c r="X200" i="8"/>
  <c r="W200" i="8"/>
  <c r="V200" i="8"/>
  <c r="U200" i="8"/>
  <c r="T200" i="8"/>
  <c r="S200" i="8"/>
  <c r="R200" i="8"/>
  <c r="Q200" i="8"/>
  <c r="P200" i="8"/>
  <c r="O200" i="8"/>
  <c r="N200" i="8"/>
  <c r="M200" i="8"/>
  <c r="L200" i="8"/>
  <c r="K200" i="8"/>
  <c r="J200" i="8"/>
  <c r="I200" i="8"/>
  <c r="H200" i="8"/>
  <c r="G200" i="8"/>
  <c r="F200" i="8"/>
  <c r="E200" i="8"/>
  <c r="D200" i="8"/>
  <c r="C200" i="8"/>
  <c r="B200" i="8"/>
  <c r="A200" i="8"/>
  <c r="Q199" i="8"/>
  <c r="P199" i="8"/>
  <c r="O199" i="8"/>
  <c r="Q198" i="8"/>
  <c r="P198" i="8"/>
  <c r="O198" i="8"/>
  <c r="Q197" i="8"/>
  <c r="P197" i="8"/>
  <c r="O197" i="8"/>
  <c r="AD196" i="8"/>
  <c r="AC196" i="8"/>
  <c r="AB196" i="8"/>
  <c r="AA196" i="8"/>
  <c r="Z196" i="8"/>
  <c r="Y196" i="8"/>
  <c r="X196" i="8"/>
  <c r="W196" i="8"/>
  <c r="V196" i="8"/>
  <c r="U196" i="8"/>
  <c r="T196" i="8"/>
  <c r="S196" i="8"/>
  <c r="R196" i="8"/>
  <c r="Q196" i="8"/>
  <c r="P196" i="8"/>
  <c r="O196" i="8"/>
  <c r="N196" i="8"/>
  <c r="M196" i="8"/>
  <c r="L196" i="8"/>
  <c r="K196" i="8"/>
  <c r="J196" i="8"/>
  <c r="I196" i="8"/>
  <c r="H196" i="8"/>
  <c r="G196" i="8"/>
  <c r="F196" i="8"/>
  <c r="E196" i="8"/>
  <c r="D196" i="8"/>
  <c r="C196" i="8"/>
  <c r="B196" i="8"/>
  <c r="A196" i="8"/>
  <c r="Q195" i="8"/>
  <c r="P195" i="8"/>
  <c r="O195" i="8"/>
  <c r="Q194" i="8"/>
  <c r="P194" i="8"/>
  <c r="O194" i="8"/>
  <c r="Q193" i="8"/>
  <c r="P193" i="8"/>
  <c r="O193" i="8"/>
  <c r="AD192" i="8"/>
  <c r="AC192" i="8"/>
  <c r="AB192" i="8"/>
  <c r="AA192" i="8"/>
  <c r="Z192" i="8"/>
  <c r="Y192" i="8"/>
  <c r="X192" i="8"/>
  <c r="W192" i="8"/>
  <c r="V192" i="8"/>
  <c r="U192" i="8"/>
  <c r="T192" i="8"/>
  <c r="S192" i="8"/>
  <c r="R192" i="8"/>
  <c r="Q192" i="8"/>
  <c r="P192" i="8"/>
  <c r="O192" i="8"/>
  <c r="N192" i="8"/>
  <c r="M192" i="8"/>
  <c r="L192" i="8"/>
  <c r="K192" i="8"/>
  <c r="J192" i="8"/>
  <c r="I192" i="8"/>
  <c r="H192" i="8"/>
  <c r="G192" i="8"/>
  <c r="F192" i="8"/>
  <c r="E192" i="8"/>
  <c r="D192" i="8"/>
  <c r="C192" i="8"/>
  <c r="B192" i="8"/>
  <c r="A192" i="8"/>
  <c r="Q191" i="8"/>
  <c r="P191" i="8"/>
  <c r="O191" i="8"/>
  <c r="Q190" i="8"/>
  <c r="P190" i="8"/>
  <c r="O190" i="8"/>
  <c r="Q189" i="8"/>
  <c r="P189" i="8"/>
  <c r="O189" i="8"/>
  <c r="AD188" i="8"/>
  <c r="AC188" i="8"/>
  <c r="AB188" i="8"/>
  <c r="AA188" i="8"/>
  <c r="Z188" i="8"/>
  <c r="Y188" i="8"/>
  <c r="X188" i="8"/>
  <c r="W188" i="8"/>
  <c r="V188" i="8"/>
  <c r="U188" i="8"/>
  <c r="T188" i="8"/>
  <c r="S188" i="8"/>
  <c r="R188" i="8"/>
  <c r="Q188" i="8"/>
  <c r="P188" i="8"/>
  <c r="O188" i="8"/>
  <c r="N188" i="8"/>
  <c r="M188" i="8"/>
  <c r="L188" i="8"/>
  <c r="K188" i="8"/>
  <c r="J188" i="8"/>
  <c r="I188" i="8"/>
  <c r="H188" i="8"/>
  <c r="G188" i="8"/>
  <c r="F188" i="8"/>
  <c r="E188" i="8"/>
  <c r="D188" i="8"/>
  <c r="C188" i="8"/>
  <c r="B188" i="8"/>
  <c r="A188" i="8"/>
  <c r="Q187" i="8"/>
  <c r="P187" i="8"/>
  <c r="O187" i="8"/>
  <c r="Q186" i="8"/>
  <c r="P186" i="8"/>
  <c r="O186" i="8"/>
  <c r="Q185" i="8"/>
  <c r="P185" i="8"/>
  <c r="O185" i="8"/>
  <c r="AD184" i="8"/>
  <c r="AC184" i="8"/>
  <c r="AB184" i="8"/>
  <c r="AA184" i="8"/>
  <c r="Z184" i="8"/>
  <c r="Y184" i="8"/>
  <c r="X184" i="8"/>
  <c r="W184" i="8"/>
  <c r="V184" i="8"/>
  <c r="U184" i="8"/>
  <c r="T184" i="8"/>
  <c r="S184" i="8"/>
  <c r="R184" i="8"/>
  <c r="Q184" i="8"/>
  <c r="P184" i="8"/>
  <c r="O184" i="8"/>
  <c r="N184" i="8"/>
  <c r="M184" i="8"/>
  <c r="L184" i="8"/>
  <c r="K184" i="8"/>
  <c r="J184" i="8"/>
  <c r="I184" i="8"/>
  <c r="H184" i="8"/>
  <c r="G184" i="8"/>
  <c r="F184" i="8"/>
  <c r="E184" i="8"/>
  <c r="D184" i="8"/>
  <c r="C184" i="8"/>
  <c r="B184" i="8"/>
  <c r="A184" i="8"/>
  <c r="Q183" i="8"/>
  <c r="P183" i="8"/>
  <c r="O183" i="8"/>
  <c r="Q182" i="8"/>
  <c r="P182" i="8"/>
  <c r="O182" i="8"/>
  <c r="Q181" i="8"/>
  <c r="P181" i="8"/>
  <c r="O181" i="8"/>
  <c r="AD180" i="8"/>
  <c r="AC180" i="8"/>
  <c r="AB180" i="8"/>
  <c r="AA180" i="8"/>
  <c r="Z180" i="8"/>
  <c r="Y180" i="8"/>
  <c r="X180" i="8"/>
  <c r="W180" i="8"/>
  <c r="V180" i="8"/>
  <c r="U180" i="8"/>
  <c r="T180" i="8"/>
  <c r="S180" i="8"/>
  <c r="R180" i="8"/>
  <c r="Q180" i="8"/>
  <c r="P180" i="8"/>
  <c r="O180" i="8"/>
  <c r="N180" i="8"/>
  <c r="M180" i="8"/>
  <c r="L180" i="8"/>
  <c r="K180" i="8"/>
  <c r="J180" i="8"/>
  <c r="I180" i="8"/>
  <c r="H180" i="8"/>
  <c r="G180" i="8"/>
  <c r="F180" i="8"/>
  <c r="E180" i="8"/>
  <c r="D180" i="8"/>
  <c r="C180" i="8"/>
  <c r="B180" i="8"/>
  <c r="A180" i="8"/>
  <c r="Q179" i="8"/>
  <c r="P179" i="8"/>
  <c r="O179" i="8"/>
  <c r="Q178" i="8"/>
  <c r="P178" i="8"/>
  <c r="O178" i="8"/>
  <c r="Q177" i="8"/>
  <c r="P177" i="8"/>
  <c r="O177" i="8"/>
  <c r="AD176" i="8"/>
  <c r="AC176" i="8"/>
  <c r="AB176" i="8"/>
  <c r="AA176" i="8"/>
  <c r="Z176" i="8"/>
  <c r="Y176" i="8"/>
  <c r="X176" i="8"/>
  <c r="W176" i="8"/>
  <c r="V176" i="8"/>
  <c r="U176" i="8"/>
  <c r="T176" i="8"/>
  <c r="S176" i="8"/>
  <c r="R176" i="8"/>
  <c r="Q176" i="8"/>
  <c r="P176" i="8"/>
  <c r="O176" i="8"/>
  <c r="N176" i="8"/>
  <c r="M176" i="8"/>
  <c r="L176" i="8"/>
  <c r="K176" i="8"/>
  <c r="J176" i="8"/>
  <c r="I176" i="8"/>
  <c r="H176" i="8"/>
  <c r="G176" i="8"/>
  <c r="F176" i="8"/>
  <c r="E176" i="8"/>
  <c r="D176" i="8"/>
  <c r="C176" i="8"/>
  <c r="B176" i="8"/>
  <c r="A176" i="8"/>
  <c r="Q175" i="8"/>
  <c r="P175" i="8"/>
  <c r="O175" i="8"/>
  <c r="Q174" i="8"/>
  <c r="P174" i="8"/>
  <c r="O174" i="8"/>
  <c r="Q173" i="8"/>
  <c r="P173" i="8"/>
  <c r="O173" i="8"/>
  <c r="AD172" i="8"/>
  <c r="AC172" i="8"/>
  <c r="AB172" i="8"/>
  <c r="AA172" i="8"/>
  <c r="Z172" i="8"/>
  <c r="Y172" i="8"/>
  <c r="X172" i="8"/>
  <c r="W172" i="8"/>
  <c r="V172" i="8"/>
  <c r="U172" i="8"/>
  <c r="T172" i="8"/>
  <c r="S172" i="8"/>
  <c r="R172" i="8"/>
  <c r="Q172" i="8"/>
  <c r="P172" i="8"/>
  <c r="O172" i="8"/>
  <c r="N172" i="8"/>
  <c r="M172" i="8"/>
  <c r="L172" i="8"/>
  <c r="K172" i="8"/>
  <c r="J172" i="8"/>
  <c r="I172" i="8"/>
  <c r="H172" i="8"/>
  <c r="G172" i="8"/>
  <c r="F172" i="8"/>
  <c r="E172" i="8"/>
  <c r="D172" i="8"/>
  <c r="C172" i="8"/>
  <c r="B172" i="8"/>
  <c r="A172" i="8"/>
  <c r="Q171" i="8"/>
  <c r="P171" i="8"/>
  <c r="O171" i="8"/>
  <c r="Q170" i="8"/>
  <c r="P170" i="8"/>
  <c r="O170" i="8"/>
  <c r="Q169" i="8"/>
  <c r="P169" i="8"/>
  <c r="O169" i="8"/>
  <c r="AD168" i="8"/>
  <c r="AC168" i="8"/>
  <c r="AB168" i="8"/>
  <c r="AA168" i="8"/>
  <c r="Z168" i="8"/>
  <c r="Y168" i="8"/>
  <c r="X168" i="8"/>
  <c r="W168" i="8"/>
  <c r="V168" i="8"/>
  <c r="U168" i="8"/>
  <c r="T168" i="8"/>
  <c r="S168" i="8"/>
  <c r="R168" i="8"/>
  <c r="Q168" i="8"/>
  <c r="P168" i="8"/>
  <c r="O168" i="8"/>
  <c r="N168" i="8"/>
  <c r="M168" i="8"/>
  <c r="L168" i="8"/>
  <c r="K168" i="8"/>
  <c r="J168" i="8"/>
  <c r="I168" i="8"/>
  <c r="H168" i="8"/>
  <c r="G168" i="8"/>
  <c r="F168" i="8"/>
  <c r="E168" i="8"/>
  <c r="D168" i="8"/>
  <c r="C168" i="8"/>
  <c r="B168" i="8"/>
  <c r="A168" i="8"/>
  <c r="Q167" i="8"/>
  <c r="P167" i="8"/>
  <c r="O167" i="8"/>
  <c r="Q166" i="8"/>
  <c r="P166" i="8"/>
  <c r="O166" i="8"/>
  <c r="Q165" i="8"/>
  <c r="P165" i="8"/>
  <c r="O165" i="8"/>
  <c r="AD164" i="8"/>
  <c r="AC164" i="8"/>
  <c r="AB164" i="8"/>
  <c r="AA164" i="8"/>
  <c r="Z164" i="8"/>
  <c r="Y164" i="8"/>
  <c r="X164" i="8"/>
  <c r="W164" i="8"/>
  <c r="V164" i="8"/>
  <c r="U164" i="8"/>
  <c r="T164" i="8"/>
  <c r="S164" i="8"/>
  <c r="R164" i="8"/>
  <c r="Q164" i="8"/>
  <c r="P164" i="8"/>
  <c r="O164" i="8"/>
  <c r="N164" i="8"/>
  <c r="M164" i="8"/>
  <c r="L164" i="8"/>
  <c r="K164" i="8"/>
  <c r="J164" i="8"/>
  <c r="I164" i="8"/>
  <c r="H164" i="8"/>
  <c r="G164" i="8"/>
  <c r="F164" i="8"/>
  <c r="E164" i="8"/>
  <c r="D164" i="8"/>
  <c r="C164" i="8"/>
  <c r="B164" i="8"/>
  <c r="A164" i="8"/>
  <c r="Q163" i="8"/>
  <c r="P163" i="8"/>
  <c r="O163" i="8"/>
  <c r="Q162" i="8"/>
  <c r="P162" i="8"/>
  <c r="O162" i="8"/>
  <c r="Q161" i="8"/>
  <c r="P161" i="8"/>
  <c r="O161" i="8"/>
  <c r="AD160" i="8"/>
  <c r="AC160" i="8"/>
  <c r="AB160" i="8"/>
  <c r="AA160" i="8"/>
  <c r="Z160" i="8"/>
  <c r="Y160" i="8"/>
  <c r="X160" i="8"/>
  <c r="W160" i="8"/>
  <c r="V160" i="8"/>
  <c r="U160" i="8"/>
  <c r="T160" i="8"/>
  <c r="S160" i="8"/>
  <c r="R160" i="8"/>
  <c r="Q160" i="8"/>
  <c r="P160" i="8"/>
  <c r="O160" i="8"/>
  <c r="N160" i="8"/>
  <c r="M160" i="8"/>
  <c r="L160" i="8"/>
  <c r="K160" i="8"/>
  <c r="J160" i="8"/>
  <c r="I160" i="8"/>
  <c r="H160" i="8"/>
  <c r="G160" i="8"/>
  <c r="F160" i="8"/>
  <c r="E160" i="8"/>
  <c r="D160" i="8"/>
  <c r="C160" i="8"/>
  <c r="B160" i="8"/>
  <c r="A160" i="8"/>
  <c r="Q159" i="8"/>
  <c r="P159" i="8"/>
  <c r="O159" i="8"/>
  <c r="Q158" i="8"/>
  <c r="P158" i="8"/>
  <c r="O158" i="8"/>
  <c r="Q157" i="8"/>
  <c r="P157" i="8"/>
  <c r="O157" i="8"/>
  <c r="AD156" i="8"/>
  <c r="AC156" i="8"/>
  <c r="AB156" i="8"/>
  <c r="AA156" i="8"/>
  <c r="Z156" i="8"/>
  <c r="Y156" i="8"/>
  <c r="X156" i="8"/>
  <c r="W156" i="8"/>
  <c r="V156" i="8"/>
  <c r="U156" i="8"/>
  <c r="T156" i="8"/>
  <c r="S156" i="8"/>
  <c r="R156" i="8"/>
  <c r="Q156" i="8"/>
  <c r="P156" i="8"/>
  <c r="O156" i="8"/>
  <c r="N156" i="8"/>
  <c r="M156" i="8"/>
  <c r="L156" i="8"/>
  <c r="K156" i="8"/>
  <c r="J156" i="8"/>
  <c r="I156" i="8"/>
  <c r="H156" i="8"/>
  <c r="G156" i="8"/>
  <c r="F156" i="8"/>
  <c r="E156" i="8"/>
  <c r="D156" i="8"/>
  <c r="C156" i="8"/>
  <c r="B156" i="8"/>
  <c r="A156" i="8"/>
  <c r="Q155" i="8"/>
  <c r="P155" i="8"/>
  <c r="O155" i="8"/>
  <c r="Q154" i="8"/>
  <c r="P154" i="8"/>
  <c r="O154" i="8"/>
  <c r="Q153" i="8"/>
  <c r="P153" i="8"/>
  <c r="O153" i="8"/>
  <c r="AD152" i="8"/>
  <c r="AC152" i="8"/>
  <c r="AB152" i="8"/>
  <c r="AA152" i="8"/>
  <c r="Z152" i="8"/>
  <c r="Y152" i="8"/>
  <c r="X152" i="8"/>
  <c r="W152" i="8"/>
  <c r="V152" i="8"/>
  <c r="U152" i="8"/>
  <c r="T152" i="8"/>
  <c r="S152" i="8"/>
  <c r="R152" i="8"/>
  <c r="Q152" i="8"/>
  <c r="P152" i="8"/>
  <c r="O152" i="8"/>
  <c r="N152" i="8"/>
  <c r="M152" i="8"/>
  <c r="L152" i="8"/>
  <c r="K152" i="8"/>
  <c r="J152" i="8"/>
  <c r="I152" i="8"/>
  <c r="H152" i="8"/>
  <c r="G152" i="8"/>
  <c r="F152" i="8"/>
  <c r="E152" i="8"/>
  <c r="D152" i="8"/>
  <c r="C152" i="8"/>
  <c r="B152" i="8"/>
  <c r="A152" i="8"/>
  <c r="Q151" i="8"/>
  <c r="P151" i="8"/>
  <c r="O151" i="8"/>
  <c r="Q150" i="8"/>
  <c r="P150" i="8"/>
  <c r="O150" i="8"/>
  <c r="Q149" i="8"/>
  <c r="P149" i="8"/>
  <c r="O149" i="8"/>
  <c r="AD148" i="8"/>
  <c r="AC148" i="8"/>
  <c r="AB148" i="8"/>
  <c r="AA148" i="8"/>
  <c r="Z148" i="8"/>
  <c r="Y148" i="8"/>
  <c r="X148" i="8"/>
  <c r="W148" i="8"/>
  <c r="V148" i="8"/>
  <c r="U148" i="8"/>
  <c r="T148" i="8"/>
  <c r="S148" i="8"/>
  <c r="R148" i="8"/>
  <c r="Q148" i="8"/>
  <c r="P148" i="8"/>
  <c r="O148" i="8"/>
  <c r="N148" i="8"/>
  <c r="M148" i="8"/>
  <c r="L148" i="8"/>
  <c r="K148" i="8"/>
  <c r="J148" i="8"/>
  <c r="I148" i="8"/>
  <c r="H148" i="8"/>
  <c r="G148" i="8"/>
  <c r="F148" i="8"/>
  <c r="E148" i="8"/>
  <c r="D148" i="8"/>
  <c r="C148" i="8"/>
  <c r="B148" i="8"/>
  <c r="A148" i="8"/>
  <c r="Q147" i="8"/>
  <c r="P147" i="8"/>
  <c r="O147" i="8"/>
  <c r="Q146" i="8"/>
  <c r="P146" i="8"/>
  <c r="O146" i="8"/>
  <c r="Q145" i="8"/>
  <c r="P145" i="8"/>
  <c r="O145" i="8"/>
  <c r="AD144" i="8"/>
  <c r="AC144" i="8"/>
  <c r="AB144" i="8"/>
  <c r="AA144" i="8"/>
  <c r="Z144" i="8"/>
  <c r="Y144" i="8"/>
  <c r="X144" i="8"/>
  <c r="W144" i="8"/>
  <c r="V144" i="8"/>
  <c r="U144" i="8"/>
  <c r="T144" i="8"/>
  <c r="S144" i="8"/>
  <c r="R144" i="8"/>
  <c r="Q144" i="8"/>
  <c r="P144" i="8"/>
  <c r="O144" i="8"/>
  <c r="N144" i="8"/>
  <c r="M144" i="8"/>
  <c r="L144" i="8"/>
  <c r="K144" i="8"/>
  <c r="J144" i="8"/>
  <c r="I144" i="8"/>
  <c r="H144" i="8"/>
  <c r="G144" i="8"/>
  <c r="F144" i="8"/>
  <c r="E144" i="8"/>
  <c r="D144" i="8"/>
  <c r="C144" i="8"/>
  <c r="B144" i="8"/>
  <c r="A144" i="8"/>
  <c r="Q143" i="8"/>
  <c r="P143" i="8"/>
  <c r="O143" i="8"/>
  <c r="Q142" i="8"/>
  <c r="P142" i="8"/>
  <c r="O142" i="8"/>
  <c r="Q141" i="8"/>
  <c r="P141" i="8"/>
  <c r="O141" i="8"/>
  <c r="AD140" i="8"/>
  <c r="AC140" i="8"/>
  <c r="AB140" i="8"/>
  <c r="AA140" i="8"/>
  <c r="Z140" i="8"/>
  <c r="Y140" i="8"/>
  <c r="X140" i="8"/>
  <c r="W140" i="8"/>
  <c r="V140" i="8"/>
  <c r="U140" i="8"/>
  <c r="T140" i="8"/>
  <c r="S140" i="8"/>
  <c r="R140" i="8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B140" i="8"/>
  <c r="A140" i="8"/>
  <c r="Q139" i="8"/>
  <c r="P139" i="8"/>
  <c r="O139" i="8"/>
  <c r="Q138" i="8"/>
  <c r="P138" i="8"/>
  <c r="O138" i="8"/>
  <c r="Q137" i="8"/>
  <c r="P137" i="8"/>
  <c r="O137" i="8"/>
  <c r="AD136" i="8"/>
  <c r="AC136" i="8"/>
  <c r="AB136" i="8"/>
  <c r="AA136" i="8"/>
  <c r="Z136" i="8"/>
  <c r="Y136" i="8"/>
  <c r="X136" i="8"/>
  <c r="W136" i="8"/>
  <c r="V136" i="8"/>
  <c r="U136" i="8"/>
  <c r="T136" i="8"/>
  <c r="S136" i="8"/>
  <c r="R136" i="8"/>
  <c r="Q136" i="8"/>
  <c r="P136" i="8"/>
  <c r="O136" i="8"/>
  <c r="N136" i="8"/>
  <c r="M136" i="8"/>
  <c r="L136" i="8"/>
  <c r="K136" i="8"/>
  <c r="J136" i="8"/>
  <c r="I136" i="8"/>
  <c r="H136" i="8"/>
  <c r="G136" i="8"/>
  <c r="F136" i="8"/>
  <c r="E136" i="8"/>
  <c r="D136" i="8"/>
  <c r="C136" i="8"/>
  <c r="B136" i="8"/>
  <c r="A136" i="8"/>
  <c r="Q135" i="8"/>
  <c r="P135" i="8"/>
  <c r="O135" i="8"/>
  <c r="Q134" i="8"/>
  <c r="P134" i="8"/>
  <c r="O134" i="8"/>
  <c r="Q133" i="8"/>
  <c r="P133" i="8"/>
  <c r="O133" i="8"/>
  <c r="AD132" i="8"/>
  <c r="AC132" i="8"/>
  <c r="AB132" i="8"/>
  <c r="AA132" i="8"/>
  <c r="Z132" i="8"/>
  <c r="Y132" i="8"/>
  <c r="X132" i="8"/>
  <c r="W132" i="8"/>
  <c r="V132" i="8"/>
  <c r="U132" i="8"/>
  <c r="T132" i="8"/>
  <c r="S132" i="8"/>
  <c r="R132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B132" i="8"/>
  <c r="A132" i="8"/>
  <c r="Q131" i="8"/>
  <c r="P131" i="8"/>
  <c r="O131" i="8"/>
  <c r="Q130" i="8"/>
  <c r="P130" i="8"/>
  <c r="O130" i="8"/>
  <c r="Q129" i="8"/>
  <c r="P129" i="8"/>
  <c r="O129" i="8"/>
  <c r="AD128" i="8"/>
  <c r="AC128" i="8"/>
  <c r="AB128" i="8"/>
  <c r="AA128" i="8"/>
  <c r="Z128" i="8"/>
  <c r="Y128" i="8"/>
  <c r="X128" i="8"/>
  <c r="W128" i="8"/>
  <c r="V128" i="8"/>
  <c r="U128" i="8"/>
  <c r="T128" i="8"/>
  <c r="S128" i="8"/>
  <c r="R128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B128" i="8"/>
  <c r="A128" i="8"/>
  <c r="Q127" i="8"/>
  <c r="P127" i="8"/>
  <c r="O127" i="8"/>
  <c r="Q126" i="8"/>
  <c r="P126" i="8"/>
  <c r="O126" i="8"/>
  <c r="Q125" i="8"/>
  <c r="P125" i="8"/>
  <c r="O125" i="8"/>
  <c r="AD124" i="8"/>
  <c r="AC124" i="8"/>
  <c r="AB124" i="8"/>
  <c r="AA124" i="8"/>
  <c r="Z124" i="8"/>
  <c r="Y124" i="8"/>
  <c r="X124" i="8"/>
  <c r="W124" i="8"/>
  <c r="V124" i="8"/>
  <c r="U124" i="8"/>
  <c r="T124" i="8"/>
  <c r="S124" i="8"/>
  <c r="R124" i="8"/>
  <c r="Q124" i="8"/>
  <c r="P124" i="8"/>
  <c r="O124" i="8"/>
  <c r="N124" i="8"/>
  <c r="M124" i="8"/>
  <c r="L124" i="8"/>
  <c r="K124" i="8"/>
  <c r="J124" i="8"/>
  <c r="I124" i="8"/>
  <c r="H124" i="8"/>
  <c r="G124" i="8"/>
  <c r="F124" i="8"/>
  <c r="E124" i="8"/>
  <c r="D124" i="8"/>
  <c r="C124" i="8"/>
  <c r="B124" i="8"/>
  <c r="A124" i="8"/>
  <c r="Q123" i="8"/>
  <c r="P123" i="8"/>
  <c r="O123" i="8"/>
  <c r="Q122" i="8"/>
  <c r="P122" i="8"/>
  <c r="O122" i="8"/>
  <c r="Q121" i="8"/>
  <c r="P121" i="8"/>
  <c r="O121" i="8"/>
  <c r="AD120" i="8"/>
  <c r="AC120" i="8"/>
  <c r="AB120" i="8"/>
  <c r="AA120" i="8"/>
  <c r="Z120" i="8"/>
  <c r="Y120" i="8"/>
  <c r="X120" i="8"/>
  <c r="W120" i="8"/>
  <c r="V120" i="8"/>
  <c r="U120" i="8"/>
  <c r="T120" i="8"/>
  <c r="S120" i="8"/>
  <c r="R120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B120" i="8"/>
  <c r="A120" i="8"/>
  <c r="Q119" i="8"/>
  <c r="P119" i="8"/>
  <c r="O119" i="8"/>
  <c r="Q118" i="8"/>
  <c r="P118" i="8"/>
  <c r="O118" i="8"/>
  <c r="Q117" i="8"/>
  <c r="P117" i="8"/>
  <c r="O117" i="8"/>
  <c r="AD116" i="8"/>
  <c r="AC116" i="8"/>
  <c r="AB116" i="8"/>
  <c r="AA116" i="8"/>
  <c r="Z116" i="8"/>
  <c r="Y116" i="8"/>
  <c r="X116" i="8"/>
  <c r="W116" i="8"/>
  <c r="V116" i="8"/>
  <c r="U116" i="8"/>
  <c r="T116" i="8"/>
  <c r="S116" i="8"/>
  <c r="R116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B116" i="8"/>
  <c r="A116" i="8"/>
  <c r="Q115" i="8"/>
  <c r="P115" i="8"/>
  <c r="O115" i="8"/>
  <c r="Q114" i="8"/>
  <c r="P114" i="8"/>
  <c r="O114" i="8"/>
  <c r="Q113" i="8"/>
  <c r="P113" i="8"/>
  <c r="O113" i="8"/>
  <c r="AD112" i="8"/>
  <c r="AC112" i="8"/>
  <c r="AB112" i="8"/>
  <c r="AA112" i="8"/>
  <c r="Z112" i="8"/>
  <c r="Y112" i="8"/>
  <c r="X112" i="8"/>
  <c r="W112" i="8"/>
  <c r="V112" i="8"/>
  <c r="U112" i="8"/>
  <c r="T112" i="8"/>
  <c r="S112" i="8"/>
  <c r="R112" i="8"/>
  <c r="Q112" i="8"/>
  <c r="P112" i="8"/>
  <c r="O112" i="8"/>
  <c r="N112" i="8"/>
  <c r="M112" i="8"/>
  <c r="L112" i="8"/>
  <c r="K112" i="8"/>
  <c r="J112" i="8"/>
  <c r="I112" i="8"/>
  <c r="H112" i="8"/>
  <c r="G112" i="8"/>
  <c r="F112" i="8"/>
  <c r="E112" i="8"/>
  <c r="D112" i="8"/>
  <c r="C112" i="8"/>
  <c r="B112" i="8"/>
  <c r="A112" i="8"/>
  <c r="Q111" i="8"/>
  <c r="P111" i="8"/>
  <c r="O111" i="8"/>
  <c r="Q110" i="8"/>
  <c r="P110" i="8"/>
  <c r="O110" i="8"/>
  <c r="Q109" i="8"/>
  <c r="P109" i="8"/>
  <c r="O109" i="8"/>
  <c r="AD108" i="8"/>
  <c r="AC108" i="8"/>
  <c r="AB108" i="8"/>
  <c r="AA108" i="8"/>
  <c r="Z108" i="8"/>
  <c r="Y108" i="8"/>
  <c r="X108" i="8"/>
  <c r="W108" i="8"/>
  <c r="V108" i="8"/>
  <c r="U108" i="8"/>
  <c r="T108" i="8"/>
  <c r="S108" i="8"/>
  <c r="R108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B108" i="8"/>
  <c r="A108" i="8"/>
  <c r="Q107" i="8"/>
  <c r="P107" i="8"/>
  <c r="O107" i="8"/>
  <c r="Q106" i="8"/>
  <c r="P106" i="8"/>
  <c r="O106" i="8"/>
  <c r="Q105" i="8"/>
  <c r="P105" i="8"/>
  <c r="O105" i="8"/>
  <c r="AD104" i="8"/>
  <c r="AC104" i="8"/>
  <c r="AB104" i="8"/>
  <c r="AA104" i="8"/>
  <c r="Z104" i="8"/>
  <c r="Y104" i="8"/>
  <c r="X104" i="8"/>
  <c r="W104" i="8"/>
  <c r="V104" i="8"/>
  <c r="U104" i="8"/>
  <c r="T104" i="8"/>
  <c r="S104" i="8"/>
  <c r="R104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B104" i="8"/>
  <c r="A104" i="8"/>
  <c r="Q103" i="8"/>
  <c r="P103" i="8"/>
  <c r="O103" i="8"/>
  <c r="Q102" i="8"/>
  <c r="P102" i="8"/>
  <c r="O102" i="8"/>
  <c r="Q101" i="8"/>
  <c r="P101" i="8"/>
  <c r="O101" i="8"/>
  <c r="AD100" i="8"/>
  <c r="AC100" i="8"/>
  <c r="AB100" i="8"/>
  <c r="AA100" i="8"/>
  <c r="Z100" i="8"/>
  <c r="Y100" i="8"/>
  <c r="X100" i="8"/>
  <c r="W100" i="8"/>
  <c r="V100" i="8"/>
  <c r="U100" i="8"/>
  <c r="T100" i="8"/>
  <c r="S100" i="8"/>
  <c r="R100" i="8"/>
  <c r="Q100" i="8"/>
  <c r="P100" i="8"/>
  <c r="O100" i="8"/>
  <c r="N100" i="8"/>
  <c r="M100" i="8"/>
  <c r="L100" i="8"/>
  <c r="K100" i="8"/>
  <c r="J100" i="8"/>
  <c r="I100" i="8"/>
  <c r="H100" i="8"/>
  <c r="G100" i="8"/>
  <c r="F100" i="8"/>
  <c r="E100" i="8"/>
  <c r="D100" i="8"/>
  <c r="C100" i="8"/>
  <c r="B100" i="8"/>
  <c r="A100" i="8"/>
  <c r="Q99" i="8"/>
  <c r="P99" i="8"/>
  <c r="O99" i="8"/>
  <c r="Q98" i="8"/>
  <c r="P98" i="8"/>
  <c r="O98" i="8"/>
  <c r="Q97" i="8"/>
  <c r="P97" i="8"/>
  <c r="O97" i="8"/>
  <c r="AD96" i="8"/>
  <c r="AC96" i="8"/>
  <c r="AB96" i="8"/>
  <c r="AA96" i="8"/>
  <c r="Z96" i="8"/>
  <c r="Y96" i="8"/>
  <c r="X96" i="8"/>
  <c r="W96" i="8"/>
  <c r="V96" i="8"/>
  <c r="U96" i="8"/>
  <c r="T96" i="8"/>
  <c r="S96" i="8"/>
  <c r="R96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B96" i="8"/>
  <c r="A96" i="8"/>
  <c r="Q95" i="8"/>
  <c r="P95" i="8"/>
  <c r="O95" i="8"/>
  <c r="Q94" i="8"/>
  <c r="P94" i="8"/>
  <c r="O94" i="8"/>
  <c r="Q93" i="8"/>
  <c r="P93" i="8"/>
  <c r="O93" i="8"/>
  <c r="AD92" i="8"/>
  <c r="AC92" i="8"/>
  <c r="AB92" i="8"/>
  <c r="AA92" i="8"/>
  <c r="Z92" i="8"/>
  <c r="Y92" i="8"/>
  <c r="X92" i="8"/>
  <c r="W92" i="8"/>
  <c r="V92" i="8"/>
  <c r="U92" i="8"/>
  <c r="T92" i="8"/>
  <c r="S92" i="8"/>
  <c r="R92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B92" i="8"/>
  <c r="A92" i="8"/>
  <c r="Q91" i="8"/>
  <c r="P91" i="8"/>
  <c r="O91" i="8"/>
  <c r="Q90" i="8"/>
  <c r="P90" i="8"/>
  <c r="O90" i="8"/>
  <c r="Q89" i="8"/>
  <c r="P89" i="8"/>
  <c r="O89" i="8"/>
  <c r="AD88" i="8"/>
  <c r="AC88" i="8"/>
  <c r="AB88" i="8"/>
  <c r="AA88" i="8"/>
  <c r="Z88" i="8"/>
  <c r="Y88" i="8"/>
  <c r="X88" i="8"/>
  <c r="W88" i="8"/>
  <c r="V88" i="8"/>
  <c r="U88" i="8"/>
  <c r="T88" i="8"/>
  <c r="S88" i="8"/>
  <c r="R88" i="8"/>
  <c r="Q88" i="8"/>
  <c r="P88" i="8"/>
  <c r="O88" i="8"/>
  <c r="N88" i="8"/>
  <c r="M88" i="8"/>
  <c r="L88" i="8"/>
  <c r="K88" i="8"/>
  <c r="J88" i="8"/>
  <c r="I88" i="8"/>
  <c r="H88" i="8"/>
  <c r="G88" i="8"/>
  <c r="F88" i="8"/>
  <c r="E88" i="8"/>
  <c r="D88" i="8"/>
  <c r="C88" i="8"/>
  <c r="B88" i="8"/>
  <c r="A88" i="8"/>
  <c r="Q87" i="8"/>
  <c r="P87" i="8"/>
  <c r="O87" i="8"/>
  <c r="Q86" i="8"/>
  <c r="P86" i="8"/>
  <c r="O86" i="8"/>
  <c r="Q85" i="8"/>
  <c r="P85" i="8"/>
  <c r="O85" i="8"/>
  <c r="AD84" i="8"/>
  <c r="AC84" i="8"/>
  <c r="AB84" i="8"/>
  <c r="AA84" i="8"/>
  <c r="Z84" i="8"/>
  <c r="Y84" i="8"/>
  <c r="X84" i="8"/>
  <c r="W84" i="8"/>
  <c r="V84" i="8"/>
  <c r="U84" i="8"/>
  <c r="T84" i="8"/>
  <c r="S84" i="8"/>
  <c r="R84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84" i="8"/>
  <c r="A84" i="8"/>
  <c r="Q83" i="8"/>
  <c r="P83" i="8"/>
  <c r="O83" i="8"/>
  <c r="Q82" i="8"/>
  <c r="P82" i="8"/>
  <c r="O82" i="8"/>
  <c r="Q81" i="8"/>
  <c r="P81" i="8"/>
  <c r="O81" i="8"/>
  <c r="AD80" i="8"/>
  <c r="AC80" i="8"/>
  <c r="AB80" i="8"/>
  <c r="AA80" i="8"/>
  <c r="Z80" i="8"/>
  <c r="Y80" i="8"/>
  <c r="X80" i="8"/>
  <c r="W80" i="8"/>
  <c r="V80" i="8"/>
  <c r="U80" i="8"/>
  <c r="T80" i="8"/>
  <c r="S80" i="8"/>
  <c r="R80" i="8"/>
  <c r="Q80" i="8"/>
  <c r="P80" i="8"/>
  <c r="O80" i="8"/>
  <c r="N80" i="8"/>
  <c r="M80" i="8"/>
  <c r="L80" i="8"/>
  <c r="K80" i="8"/>
  <c r="J80" i="8"/>
  <c r="I80" i="8"/>
  <c r="P85" i="2"/>
  <c r="H80" i="8" s="1"/>
  <c r="O85" i="2"/>
  <c r="G80" i="8" s="1"/>
  <c r="N85" i="2"/>
  <c r="F80" i="8"/>
  <c r="E80" i="8"/>
  <c r="D80" i="8"/>
  <c r="C80" i="8"/>
  <c r="B80" i="8"/>
  <c r="A80" i="8"/>
  <c r="Q79" i="8"/>
  <c r="P79" i="8"/>
  <c r="O79" i="8"/>
  <c r="Q78" i="8"/>
  <c r="P78" i="8"/>
  <c r="O78" i="8"/>
  <c r="Q77" i="8"/>
  <c r="P77" i="8"/>
  <c r="O77" i="8"/>
  <c r="AD76" i="8"/>
  <c r="AC76" i="8"/>
  <c r="AB76" i="8"/>
  <c r="AA76" i="8"/>
  <c r="Z76" i="8"/>
  <c r="Y76" i="8"/>
  <c r="X76" i="8"/>
  <c r="W76" i="8"/>
  <c r="V76" i="8"/>
  <c r="U76" i="8"/>
  <c r="T76" i="8"/>
  <c r="S76" i="8"/>
  <c r="R76" i="8"/>
  <c r="Q76" i="8"/>
  <c r="P76" i="8"/>
  <c r="O76" i="8"/>
  <c r="N76" i="8"/>
  <c r="M76" i="8"/>
  <c r="L76" i="8"/>
  <c r="K76" i="8"/>
  <c r="J76" i="8"/>
  <c r="I76" i="8"/>
  <c r="O81" i="2"/>
  <c r="G76" i="8" s="1"/>
  <c r="N81" i="2"/>
  <c r="F76" i="8" s="1"/>
  <c r="E76" i="8"/>
  <c r="D76" i="8"/>
  <c r="C76" i="8"/>
  <c r="B76" i="8"/>
  <c r="A76" i="8"/>
  <c r="Q75" i="8"/>
  <c r="P75" i="8"/>
  <c r="O75" i="8"/>
  <c r="Q74" i="8"/>
  <c r="P74" i="8"/>
  <c r="O74" i="8"/>
  <c r="Q73" i="8"/>
  <c r="P73" i="8"/>
  <c r="O73" i="8"/>
  <c r="AD72" i="8"/>
  <c r="AC72" i="8"/>
  <c r="AB72" i="8"/>
  <c r="AA72" i="8"/>
  <c r="Z72" i="8"/>
  <c r="Y72" i="8"/>
  <c r="X72" i="8"/>
  <c r="W72" i="8"/>
  <c r="V72" i="8"/>
  <c r="U72" i="8"/>
  <c r="T72" i="8"/>
  <c r="S72" i="8"/>
  <c r="R72" i="8"/>
  <c r="Q72" i="8"/>
  <c r="P72" i="8"/>
  <c r="O72" i="8"/>
  <c r="N72" i="8"/>
  <c r="M72" i="8"/>
  <c r="L72" i="8"/>
  <c r="K72" i="8"/>
  <c r="J72" i="8"/>
  <c r="I72" i="8"/>
  <c r="P77" i="2"/>
  <c r="H72" i="8" s="1"/>
  <c r="O77" i="2"/>
  <c r="G72" i="8"/>
  <c r="N77" i="2"/>
  <c r="F72" i="8" s="1"/>
  <c r="E72" i="8"/>
  <c r="D72" i="8"/>
  <c r="C72" i="8"/>
  <c r="B72" i="8"/>
  <c r="A72" i="8"/>
  <c r="Q71" i="8"/>
  <c r="P71" i="8"/>
  <c r="O71" i="8"/>
  <c r="Q70" i="8"/>
  <c r="P70" i="8"/>
  <c r="O70" i="8"/>
  <c r="Q69" i="8"/>
  <c r="P69" i="8"/>
  <c r="O69" i="8"/>
  <c r="AD68" i="8"/>
  <c r="AC68" i="8"/>
  <c r="AB68" i="8"/>
  <c r="AA68" i="8"/>
  <c r="Z68" i="8"/>
  <c r="Y68" i="8"/>
  <c r="X68" i="8"/>
  <c r="W68" i="8"/>
  <c r="V68" i="8"/>
  <c r="U68" i="8"/>
  <c r="T68" i="8"/>
  <c r="S68" i="8"/>
  <c r="R68" i="8"/>
  <c r="Q68" i="8"/>
  <c r="P68" i="8"/>
  <c r="O68" i="8"/>
  <c r="N68" i="8"/>
  <c r="M68" i="8"/>
  <c r="L68" i="8"/>
  <c r="K68" i="8"/>
  <c r="J68" i="8"/>
  <c r="I68" i="8"/>
  <c r="O73" i="2"/>
  <c r="G68" i="8" s="1"/>
  <c r="N73" i="2"/>
  <c r="F68" i="8" s="1"/>
  <c r="E68" i="8"/>
  <c r="D68" i="8"/>
  <c r="C68" i="8"/>
  <c r="B68" i="8"/>
  <c r="A68" i="8"/>
  <c r="Q67" i="8"/>
  <c r="P67" i="8"/>
  <c r="O67" i="8"/>
  <c r="Q66" i="8"/>
  <c r="P66" i="8"/>
  <c r="O66" i="8"/>
  <c r="Q65" i="8"/>
  <c r="P65" i="8"/>
  <c r="O65" i="8"/>
  <c r="AD64" i="8"/>
  <c r="AC64" i="8"/>
  <c r="AB64" i="8"/>
  <c r="AA64" i="8"/>
  <c r="Z64" i="8"/>
  <c r="Y64" i="8"/>
  <c r="X64" i="8"/>
  <c r="W64" i="8"/>
  <c r="V64" i="8"/>
  <c r="U64" i="8"/>
  <c r="T64" i="8"/>
  <c r="S64" i="8"/>
  <c r="R64" i="8"/>
  <c r="Q64" i="8"/>
  <c r="P64" i="8"/>
  <c r="O64" i="8"/>
  <c r="N64" i="8"/>
  <c r="M64" i="8"/>
  <c r="L64" i="8"/>
  <c r="K64" i="8"/>
  <c r="J64" i="8"/>
  <c r="I64" i="8"/>
  <c r="P69" i="2"/>
  <c r="H64" i="8"/>
  <c r="O69" i="2"/>
  <c r="G64" i="8" s="1"/>
  <c r="N69" i="2"/>
  <c r="F64" i="8" s="1"/>
  <c r="E64" i="8"/>
  <c r="D64" i="8"/>
  <c r="C64" i="8"/>
  <c r="B64" i="8"/>
  <c r="A64" i="8"/>
  <c r="Q63" i="8"/>
  <c r="P63" i="8"/>
  <c r="O63" i="8"/>
  <c r="Q62" i="8"/>
  <c r="P62" i="8"/>
  <c r="O62" i="8"/>
  <c r="Q61" i="8"/>
  <c r="P61" i="8"/>
  <c r="O61" i="8"/>
  <c r="AD60" i="8"/>
  <c r="AC60" i="8"/>
  <c r="AB60" i="8"/>
  <c r="AA60" i="8"/>
  <c r="Z60" i="8"/>
  <c r="Y60" i="8"/>
  <c r="X60" i="8"/>
  <c r="W60" i="8"/>
  <c r="V60" i="8"/>
  <c r="U60" i="8"/>
  <c r="T60" i="8"/>
  <c r="S60" i="8"/>
  <c r="R60" i="8"/>
  <c r="Q60" i="8"/>
  <c r="P60" i="8"/>
  <c r="O60" i="8"/>
  <c r="N60" i="8"/>
  <c r="M60" i="8"/>
  <c r="L60" i="8"/>
  <c r="K60" i="8"/>
  <c r="J60" i="8"/>
  <c r="I60" i="8"/>
  <c r="O65" i="2"/>
  <c r="G60" i="8" s="1"/>
  <c r="N65" i="2"/>
  <c r="F60" i="8"/>
  <c r="E60" i="8"/>
  <c r="D60" i="8"/>
  <c r="C60" i="8"/>
  <c r="B60" i="8"/>
  <c r="A60" i="8"/>
  <c r="Q59" i="8"/>
  <c r="P59" i="8"/>
  <c r="O59" i="8"/>
  <c r="Q58" i="8"/>
  <c r="P58" i="8"/>
  <c r="O58" i="8"/>
  <c r="Q57" i="8"/>
  <c r="P57" i="8"/>
  <c r="O57" i="8"/>
  <c r="AD56" i="8"/>
  <c r="AC56" i="8"/>
  <c r="AB56" i="8"/>
  <c r="AA56" i="8"/>
  <c r="Z56" i="8"/>
  <c r="Y56" i="8"/>
  <c r="X56" i="8"/>
  <c r="W56" i="8"/>
  <c r="V56" i="8"/>
  <c r="U56" i="8"/>
  <c r="T56" i="8"/>
  <c r="S56" i="8"/>
  <c r="R56" i="8"/>
  <c r="Q56" i="8"/>
  <c r="P56" i="8"/>
  <c r="O56" i="8"/>
  <c r="N56" i="8"/>
  <c r="M56" i="8"/>
  <c r="L56" i="8"/>
  <c r="K56" i="8"/>
  <c r="J56" i="8"/>
  <c r="I56" i="8"/>
  <c r="P61" i="2"/>
  <c r="H56" i="8" s="1"/>
  <c r="O61" i="2"/>
  <c r="G56" i="8" s="1"/>
  <c r="N61" i="2"/>
  <c r="F56" i="8" s="1"/>
  <c r="E56" i="8"/>
  <c r="D56" i="8"/>
  <c r="C56" i="8"/>
  <c r="B56" i="8"/>
  <c r="A56" i="8"/>
  <c r="Q55" i="8"/>
  <c r="P55" i="8"/>
  <c r="O55" i="8"/>
  <c r="Q54" i="8"/>
  <c r="P54" i="8"/>
  <c r="O54" i="8"/>
  <c r="Q53" i="8"/>
  <c r="P53" i="8"/>
  <c r="O53" i="8"/>
  <c r="AD52" i="8"/>
  <c r="AC52" i="8"/>
  <c r="AB52" i="8"/>
  <c r="AA52" i="8"/>
  <c r="Z52" i="8"/>
  <c r="Y52" i="8"/>
  <c r="X52" i="8"/>
  <c r="W52" i="8"/>
  <c r="V52" i="8"/>
  <c r="U52" i="8"/>
  <c r="T52" i="8"/>
  <c r="S52" i="8"/>
  <c r="R52" i="8"/>
  <c r="Q52" i="8"/>
  <c r="P52" i="8"/>
  <c r="O52" i="8"/>
  <c r="N52" i="8"/>
  <c r="M52" i="8"/>
  <c r="L52" i="8"/>
  <c r="K52" i="8"/>
  <c r="J52" i="8"/>
  <c r="I52" i="8"/>
  <c r="O57" i="2"/>
  <c r="G52" i="8"/>
  <c r="N57" i="2"/>
  <c r="F52" i="8" s="1"/>
  <c r="E52" i="8"/>
  <c r="D52" i="8"/>
  <c r="C52" i="8"/>
  <c r="B52" i="8"/>
  <c r="A52" i="8"/>
  <c r="Q51" i="8"/>
  <c r="P51" i="8"/>
  <c r="O51" i="8"/>
  <c r="Q50" i="8"/>
  <c r="P50" i="8"/>
  <c r="O50" i="8"/>
  <c r="Q49" i="8"/>
  <c r="P49" i="8"/>
  <c r="O49" i="8"/>
  <c r="AD48" i="8"/>
  <c r="AC48" i="8"/>
  <c r="AB48" i="8"/>
  <c r="AA48" i="8"/>
  <c r="Z48" i="8"/>
  <c r="Y48" i="8"/>
  <c r="X48" i="8"/>
  <c r="W48" i="8"/>
  <c r="V48" i="8"/>
  <c r="U48" i="8"/>
  <c r="T48" i="8"/>
  <c r="S48" i="8"/>
  <c r="R48" i="8"/>
  <c r="Q48" i="8"/>
  <c r="P48" i="8"/>
  <c r="O48" i="8"/>
  <c r="N48" i="8"/>
  <c r="M48" i="8"/>
  <c r="L48" i="8"/>
  <c r="K48" i="8"/>
  <c r="J48" i="8"/>
  <c r="I48" i="8"/>
  <c r="P53" i="2"/>
  <c r="H48" i="8" s="1"/>
  <c r="O53" i="2"/>
  <c r="G48" i="8" s="1"/>
  <c r="N53" i="2"/>
  <c r="F48" i="8"/>
  <c r="E48" i="8"/>
  <c r="D48" i="8"/>
  <c r="C48" i="8"/>
  <c r="B48" i="8"/>
  <c r="A48" i="8"/>
  <c r="Q47" i="8"/>
  <c r="P47" i="8"/>
  <c r="O47" i="8"/>
  <c r="Q46" i="8"/>
  <c r="P46" i="8"/>
  <c r="O46" i="8"/>
  <c r="Q45" i="8"/>
  <c r="P45" i="8"/>
  <c r="O45" i="8"/>
  <c r="AD44" i="8"/>
  <c r="AC44" i="8"/>
  <c r="AB44" i="8"/>
  <c r="AA44" i="8"/>
  <c r="Z44" i="8"/>
  <c r="Y44" i="8"/>
  <c r="X44" i="8"/>
  <c r="W44" i="8"/>
  <c r="V44" i="8"/>
  <c r="U44" i="8"/>
  <c r="T44" i="8"/>
  <c r="S44" i="8"/>
  <c r="R44" i="8"/>
  <c r="Q44" i="8"/>
  <c r="P44" i="8"/>
  <c r="O44" i="8"/>
  <c r="N44" i="8"/>
  <c r="M44" i="8"/>
  <c r="L44" i="8"/>
  <c r="K44" i="8"/>
  <c r="J44" i="8"/>
  <c r="I44" i="8"/>
  <c r="O49" i="2"/>
  <c r="G44" i="8" s="1"/>
  <c r="N49" i="2"/>
  <c r="F44" i="8" s="1"/>
  <c r="E44" i="8"/>
  <c r="D44" i="8"/>
  <c r="C44" i="8"/>
  <c r="B44" i="8"/>
  <c r="A44" i="8"/>
  <c r="Q43" i="8"/>
  <c r="P43" i="8"/>
  <c r="O43" i="8"/>
  <c r="Q42" i="8"/>
  <c r="P42" i="8"/>
  <c r="O42" i="8"/>
  <c r="Q41" i="8"/>
  <c r="P41" i="8"/>
  <c r="O41" i="8"/>
  <c r="AD40" i="8"/>
  <c r="AC40" i="8"/>
  <c r="AB40" i="8"/>
  <c r="AA40" i="8"/>
  <c r="Z40" i="8"/>
  <c r="Y40" i="8"/>
  <c r="X40" i="8"/>
  <c r="W40" i="8"/>
  <c r="V40" i="8"/>
  <c r="U40" i="8"/>
  <c r="T40" i="8"/>
  <c r="S40" i="8"/>
  <c r="R40" i="8"/>
  <c r="Q40" i="8"/>
  <c r="P40" i="8"/>
  <c r="O40" i="8"/>
  <c r="N40" i="8"/>
  <c r="M40" i="8"/>
  <c r="L40" i="8"/>
  <c r="K40" i="8"/>
  <c r="J40" i="8"/>
  <c r="I40" i="8"/>
  <c r="P45" i="2"/>
  <c r="H40" i="8" s="1"/>
  <c r="O45" i="2"/>
  <c r="G40" i="8"/>
  <c r="N45" i="2"/>
  <c r="F40" i="8" s="1"/>
  <c r="E40" i="8"/>
  <c r="D40" i="8"/>
  <c r="C40" i="8"/>
  <c r="B40" i="8"/>
  <c r="A40" i="8"/>
  <c r="Q39" i="8"/>
  <c r="P39" i="8"/>
  <c r="O39" i="8"/>
  <c r="Q38" i="8"/>
  <c r="P38" i="8"/>
  <c r="O38" i="8"/>
  <c r="Q37" i="8"/>
  <c r="P37" i="8"/>
  <c r="O37" i="8"/>
  <c r="AD36" i="8"/>
  <c r="AC36" i="8"/>
  <c r="AB36" i="8"/>
  <c r="AA36" i="8"/>
  <c r="Z36" i="8"/>
  <c r="Y36" i="8"/>
  <c r="X36" i="8"/>
  <c r="W36" i="8"/>
  <c r="V36" i="8"/>
  <c r="U36" i="8"/>
  <c r="T36" i="8"/>
  <c r="S36" i="8"/>
  <c r="R36" i="8"/>
  <c r="Q36" i="8"/>
  <c r="P36" i="8"/>
  <c r="O36" i="8"/>
  <c r="N36" i="8"/>
  <c r="M36" i="8"/>
  <c r="L36" i="8"/>
  <c r="K36" i="8"/>
  <c r="J36" i="8"/>
  <c r="I36" i="8"/>
  <c r="O41" i="2"/>
  <c r="G36" i="8" s="1"/>
  <c r="N41" i="2"/>
  <c r="F36" i="8" s="1"/>
  <c r="E36" i="8"/>
  <c r="D36" i="8"/>
  <c r="C36" i="8"/>
  <c r="B36" i="8"/>
  <c r="A36" i="8"/>
  <c r="Q35" i="8"/>
  <c r="P35" i="8"/>
  <c r="O35" i="8"/>
  <c r="Q34" i="8"/>
  <c r="P34" i="8"/>
  <c r="O34" i="8"/>
  <c r="Q33" i="8"/>
  <c r="P33" i="8"/>
  <c r="O33" i="8"/>
  <c r="AD32" i="8"/>
  <c r="AC32" i="8"/>
  <c r="AB32" i="8"/>
  <c r="AA32" i="8"/>
  <c r="Z32" i="8"/>
  <c r="Y32" i="8"/>
  <c r="X32" i="8"/>
  <c r="W32" i="8"/>
  <c r="V32" i="8"/>
  <c r="U32" i="8"/>
  <c r="T32" i="8"/>
  <c r="S32" i="8"/>
  <c r="R32" i="8"/>
  <c r="Q32" i="8"/>
  <c r="P32" i="8"/>
  <c r="O32" i="8"/>
  <c r="N32" i="8"/>
  <c r="M32" i="8"/>
  <c r="L32" i="8"/>
  <c r="K32" i="8"/>
  <c r="J32" i="8"/>
  <c r="I32" i="8"/>
  <c r="P37" i="2"/>
  <c r="H32" i="8"/>
  <c r="O37" i="2"/>
  <c r="G32" i="8" s="1"/>
  <c r="N37" i="2"/>
  <c r="F32" i="8" s="1"/>
  <c r="E32" i="8"/>
  <c r="D32" i="8"/>
  <c r="C32" i="8"/>
  <c r="B32" i="8"/>
  <c r="A32" i="8"/>
  <c r="Q31" i="8"/>
  <c r="P31" i="8"/>
  <c r="O31" i="8"/>
  <c r="Q30" i="8"/>
  <c r="P30" i="8"/>
  <c r="O30" i="8"/>
  <c r="Q29" i="8"/>
  <c r="P29" i="8"/>
  <c r="O29" i="8"/>
  <c r="AD28" i="8"/>
  <c r="AC28" i="8"/>
  <c r="AB28" i="8"/>
  <c r="AA28" i="8"/>
  <c r="Z28" i="8"/>
  <c r="Y28" i="8"/>
  <c r="X28" i="8"/>
  <c r="W28" i="8"/>
  <c r="V28" i="8"/>
  <c r="U28" i="8"/>
  <c r="T28" i="8"/>
  <c r="S28" i="8"/>
  <c r="R28" i="8"/>
  <c r="Q28" i="8"/>
  <c r="P28" i="8"/>
  <c r="O28" i="8"/>
  <c r="N28" i="8"/>
  <c r="M28" i="8"/>
  <c r="L28" i="8"/>
  <c r="K28" i="8"/>
  <c r="J28" i="8"/>
  <c r="I28" i="8"/>
  <c r="O33" i="2"/>
  <c r="G28" i="8" s="1"/>
  <c r="N33" i="2"/>
  <c r="F28" i="8"/>
  <c r="E28" i="8"/>
  <c r="D28" i="8"/>
  <c r="C28" i="8"/>
  <c r="B28" i="8"/>
  <c r="A28" i="8"/>
  <c r="Q27" i="8"/>
  <c r="P27" i="8"/>
  <c r="O27" i="8"/>
  <c r="Q26" i="8"/>
  <c r="P26" i="8"/>
  <c r="O26" i="8"/>
  <c r="Q25" i="8"/>
  <c r="P25" i="8"/>
  <c r="O25" i="8"/>
  <c r="AD24" i="8"/>
  <c r="AC24" i="8"/>
  <c r="AB24" i="8"/>
  <c r="AA24" i="8"/>
  <c r="Z24" i="8"/>
  <c r="Y24" i="8"/>
  <c r="X24" i="8"/>
  <c r="W24" i="8"/>
  <c r="V24" i="8"/>
  <c r="U24" i="8"/>
  <c r="T24" i="8"/>
  <c r="S24" i="8"/>
  <c r="R24" i="8"/>
  <c r="Q24" i="8"/>
  <c r="P24" i="8"/>
  <c r="O24" i="8"/>
  <c r="N24" i="8"/>
  <c r="M24" i="8"/>
  <c r="L24" i="8"/>
  <c r="K24" i="8"/>
  <c r="J24" i="8"/>
  <c r="I24" i="8"/>
  <c r="P29" i="2"/>
  <c r="O29" i="2"/>
  <c r="N29" i="2"/>
  <c r="E24" i="8"/>
  <c r="D24" i="8"/>
  <c r="C24" i="8"/>
  <c r="B24" i="8"/>
  <c r="A24" i="8"/>
  <c r="Q23" i="8"/>
  <c r="P23" i="8"/>
  <c r="O23" i="8"/>
  <c r="Q22" i="8"/>
  <c r="P22" i="8"/>
  <c r="O22" i="8"/>
  <c r="Q21" i="8"/>
  <c r="P21" i="8"/>
  <c r="O21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O25" i="2"/>
  <c r="G20" i="8" s="1"/>
  <c r="N25" i="2"/>
  <c r="F20" i="8" s="1"/>
  <c r="E20" i="8"/>
  <c r="D20" i="8"/>
  <c r="C20" i="8"/>
  <c r="B20" i="8"/>
  <c r="A20" i="8"/>
  <c r="Q19" i="8"/>
  <c r="P19" i="8"/>
  <c r="O19" i="8"/>
  <c r="Q18" i="8"/>
  <c r="P18" i="8"/>
  <c r="O18" i="8"/>
  <c r="Q17" i="8"/>
  <c r="P17" i="8"/>
  <c r="O17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M16" i="8"/>
  <c r="L16" i="8"/>
  <c r="K16" i="8"/>
  <c r="J16" i="8"/>
  <c r="I16" i="8"/>
  <c r="O21" i="2"/>
  <c r="G16" i="8"/>
  <c r="N21" i="2"/>
  <c r="F16" i="8" s="1"/>
  <c r="E16" i="8"/>
  <c r="D16" i="8"/>
  <c r="C16" i="8"/>
  <c r="B16" i="8"/>
  <c r="A16" i="8"/>
  <c r="Q15" i="8"/>
  <c r="P15" i="8"/>
  <c r="O15" i="8"/>
  <c r="Q14" i="8"/>
  <c r="P14" i="8"/>
  <c r="O14" i="8"/>
  <c r="Q13" i="8"/>
  <c r="P13" i="8"/>
  <c r="O13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M12" i="8"/>
  <c r="L12" i="8"/>
  <c r="K12" i="8"/>
  <c r="J12" i="8"/>
  <c r="I12" i="8"/>
  <c r="O17" i="2"/>
  <c r="P17" i="2"/>
  <c r="H12" i="8" s="1"/>
  <c r="N17" i="2"/>
  <c r="F12" i="8" s="1"/>
  <c r="E12" i="8"/>
  <c r="D12" i="8"/>
  <c r="C12" i="8"/>
  <c r="B12" i="8"/>
  <c r="A12" i="8"/>
  <c r="Q11" i="8"/>
  <c r="P11" i="8"/>
  <c r="O11" i="8"/>
  <c r="Q10" i="8"/>
  <c r="P10" i="8"/>
  <c r="O10" i="8"/>
  <c r="Q9" i="8"/>
  <c r="P9" i="8"/>
  <c r="O9" i="8"/>
  <c r="AB8" i="8"/>
  <c r="AA8" i="8"/>
  <c r="Z8" i="8"/>
  <c r="Y8" i="8"/>
  <c r="X8" i="8"/>
  <c r="W8" i="8"/>
  <c r="V8" i="8"/>
  <c r="U8" i="8"/>
  <c r="T8" i="8"/>
  <c r="S8" i="8"/>
  <c r="R8" i="8"/>
  <c r="Q8" i="8"/>
  <c r="P8" i="8"/>
  <c r="O8" i="8"/>
  <c r="AC8" i="8"/>
  <c r="L8" i="8"/>
  <c r="K8" i="8"/>
  <c r="J8" i="8"/>
  <c r="I8" i="8"/>
  <c r="O13" i="2"/>
  <c r="O89" i="2" s="1"/>
  <c r="N13" i="2"/>
  <c r="E8" i="8"/>
  <c r="D8" i="8"/>
  <c r="C8" i="8"/>
  <c r="B8" i="8"/>
  <c r="A8" i="8"/>
  <c r="Q6" i="8"/>
  <c r="Q7" i="8"/>
  <c r="O5" i="8"/>
  <c r="O6" i="8"/>
  <c r="O7" i="8"/>
  <c r="P5" i="8"/>
  <c r="P6" i="8"/>
  <c r="P7" i="8"/>
  <c r="BO33" i="2"/>
  <c r="BP33" i="2"/>
  <c r="BQ33" i="2"/>
  <c r="BR33" i="2"/>
  <c r="BS33" i="2"/>
  <c r="BT33" i="2"/>
  <c r="BU33" i="2"/>
  <c r="BV33" i="2"/>
  <c r="BW33" i="2"/>
  <c r="BX33" i="2"/>
  <c r="BY33" i="2"/>
  <c r="BZ33" i="2"/>
  <c r="CA33" i="2"/>
  <c r="CB33" i="2"/>
  <c r="CC33" i="2"/>
  <c r="BO37" i="2"/>
  <c r="BP37" i="2"/>
  <c r="BQ37" i="2"/>
  <c r="BR37" i="2"/>
  <c r="BS37" i="2"/>
  <c r="BT37" i="2"/>
  <c r="BU37" i="2"/>
  <c r="BV37" i="2"/>
  <c r="BW37" i="2"/>
  <c r="BX37" i="2"/>
  <c r="BY37" i="2"/>
  <c r="BZ37" i="2"/>
  <c r="CA37" i="2"/>
  <c r="CB37" i="2"/>
  <c r="CC37" i="2"/>
  <c r="BO41" i="2"/>
  <c r="BP41" i="2"/>
  <c r="BQ41" i="2"/>
  <c r="BR41" i="2"/>
  <c r="BS41" i="2"/>
  <c r="BT41" i="2"/>
  <c r="BU41" i="2"/>
  <c r="BV41" i="2"/>
  <c r="BW41" i="2"/>
  <c r="BX41" i="2"/>
  <c r="BY41" i="2"/>
  <c r="BZ41" i="2"/>
  <c r="CA41" i="2"/>
  <c r="CB41" i="2"/>
  <c r="CC41" i="2"/>
  <c r="BO45" i="2"/>
  <c r="BP45" i="2"/>
  <c r="BQ45" i="2"/>
  <c r="BR45" i="2"/>
  <c r="BS45" i="2"/>
  <c r="BT45" i="2"/>
  <c r="BU45" i="2"/>
  <c r="BV45" i="2"/>
  <c r="BW45" i="2"/>
  <c r="BX45" i="2"/>
  <c r="BY45" i="2"/>
  <c r="BZ45" i="2"/>
  <c r="CA45" i="2"/>
  <c r="CB45" i="2"/>
  <c r="CC45" i="2"/>
  <c r="BO49" i="2"/>
  <c r="BP49" i="2"/>
  <c r="BQ49" i="2"/>
  <c r="BR49" i="2"/>
  <c r="BS49" i="2"/>
  <c r="BT49" i="2"/>
  <c r="BU49" i="2"/>
  <c r="BV49" i="2"/>
  <c r="BW49" i="2"/>
  <c r="BX49" i="2"/>
  <c r="BY49" i="2"/>
  <c r="BZ49" i="2"/>
  <c r="CA49" i="2"/>
  <c r="CB49" i="2"/>
  <c r="CC49" i="2"/>
  <c r="BO53" i="2"/>
  <c r="BP53" i="2"/>
  <c r="BQ53" i="2"/>
  <c r="BR53" i="2"/>
  <c r="BS53" i="2"/>
  <c r="BT53" i="2"/>
  <c r="BU53" i="2"/>
  <c r="BV53" i="2"/>
  <c r="BW53" i="2"/>
  <c r="BX53" i="2"/>
  <c r="BY53" i="2"/>
  <c r="BZ53" i="2"/>
  <c r="CA53" i="2"/>
  <c r="CB53" i="2"/>
  <c r="CC53" i="2"/>
  <c r="BO57" i="2"/>
  <c r="BP57" i="2"/>
  <c r="BQ57" i="2"/>
  <c r="BR57" i="2"/>
  <c r="BS57" i="2"/>
  <c r="BT57" i="2"/>
  <c r="BU57" i="2"/>
  <c r="BV57" i="2"/>
  <c r="BW57" i="2"/>
  <c r="BX57" i="2"/>
  <c r="BY57" i="2"/>
  <c r="BZ57" i="2"/>
  <c r="CA57" i="2"/>
  <c r="CB57" i="2"/>
  <c r="CC57" i="2"/>
  <c r="BO61" i="2"/>
  <c r="BP61" i="2"/>
  <c r="BQ61" i="2"/>
  <c r="BR61" i="2"/>
  <c r="BS61" i="2"/>
  <c r="BT61" i="2"/>
  <c r="BU61" i="2"/>
  <c r="BV61" i="2"/>
  <c r="BW61" i="2"/>
  <c r="BX61" i="2"/>
  <c r="BY61" i="2"/>
  <c r="BZ61" i="2"/>
  <c r="CA61" i="2"/>
  <c r="CB61" i="2"/>
  <c r="CC61" i="2"/>
  <c r="BO65" i="2"/>
  <c r="BP65" i="2"/>
  <c r="BQ65" i="2"/>
  <c r="BR65" i="2"/>
  <c r="BS65" i="2"/>
  <c r="BT65" i="2"/>
  <c r="BU65" i="2"/>
  <c r="BV65" i="2"/>
  <c r="BW65" i="2"/>
  <c r="BX65" i="2"/>
  <c r="BY65" i="2"/>
  <c r="BZ65" i="2"/>
  <c r="CA65" i="2"/>
  <c r="CB65" i="2"/>
  <c r="CC65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BO73" i="2"/>
  <c r="BP73" i="2"/>
  <c r="BQ73" i="2"/>
  <c r="BR73" i="2"/>
  <c r="BS73" i="2"/>
  <c r="BT73" i="2"/>
  <c r="BU73" i="2"/>
  <c r="BV73" i="2"/>
  <c r="BW73" i="2"/>
  <c r="BX73" i="2"/>
  <c r="BY73" i="2"/>
  <c r="BZ73" i="2"/>
  <c r="CA73" i="2"/>
  <c r="CB73" i="2"/>
  <c r="CC73" i="2"/>
  <c r="BO77" i="2"/>
  <c r="BP77" i="2"/>
  <c r="BQ77" i="2"/>
  <c r="BR77" i="2"/>
  <c r="BS77" i="2"/>
  <c r="BT77" i="2"/>
  <c r="BU77" i="2"/>
  <c r="BV77" i="2"/>
  <c r="BW77" i="2"/>
  <c r="BX77" i="2"/>
  <c r="BY77" i="2"/>
  <c r="BZ77" i="2"/>
  <c r="CA77" i="2"/>
  <c r="CB77" i="2"/>
  <c r="CC77" i="2"/>
  <c r="BO81" i="2"/>
  <c r="BP81" i="2"/>
  <c r="BQ81" i="2"/>
  <c r="BR81" i="2"/>
  <c r="BS81" i="2"/>
  <c r="BT81" i="2"/>
  <c r="BU81" i="2"/>
  <c r="BV81" i="2"/>
  <c r="BW81" i="2"/>
  <c r="BX81" i="2"/>
  <c r="BY81" i="2"/>
  <c r="BZ81" i="2"/>
  <c r="CA81" i="2"/>
  <c r="CB81" i="2"/>
  <c r="CC81" i="2"/>
  <c r="BO85" i="2"/>
  <c r="BP85" i="2"/>
  <c r="BQ85" i="2"/>
  <c r="BR85" i="2"/>
  <c r="BS85" i="2"/>
  <c r="BT85" i="2"/>
  <c r="BU85" i="2"/>
  <c r="BV85" i="2"/>
  <c r="BW85" i="2"/>
  <c r="BX85" i="2"/>
  <c r="BY85" i="2"/>
  <c r="BZ85" i="2"/>
  <c r="CA85" i="2"/>
  <c r="CB85" i="2"/>
  <c r="CC85" i="2"/>
  <c r="BO13" i="2"/>
  <c r="BP13" i="2"/>
  <c r="BQ13" i="2"/>
  <c r="BR13" i="2"/>
  <c r="BS13" i="2"/>
  <c r="BT13" i="2"/>
  <c r="BU13" i="2"/>
  <c r="BV13" i="2"/>
  <c r="BW13" i="2"/>
  <c r="BX13" i="2"/>
  <c r="CA13" i="2"/>
  <c r="CB13" i="2"/>
  <c r="CC13" i="2"/>
  <c r="BO17" i="2"/>
  <c r="BP17" i="2"/>
  <c r="BQ17" i="2"/>
  <c r="BR17" i="2"/>
  <c r="BS17" i="2"/>
  <c r="BT17" i="2"/>
  <c r="BU17" i="2"/>
  <c r="BV17" i="2"/>
  <c r="BW17" i="2"/>
  <c r="BX17" i="2"/>
  <c r="BY17" i="2"/>
  <c r="CA17" i="2"/>
  <c r="CB17" i="2"/>
  <c r="CC17" i="2"/>
  <c r="BO21" i="2"/>
  <c r="BP21" i="2"/>
  <c r="BQ21" i="2"/>
  <c r="BR21" i="2"/>
  <c r="BS21" i="2"/>
  <c r="BT21" i="2"/>
  <c r="BU21" i="2"/>
  <c r="BV21" i="2"/>
  <c r="BW21" i="2"/>
  <c r="BX21" i="2"/>
  <c r="CA21" i="2"/>
  <c r="CB21" i="2"/>
  <c r="CC21" i="2"/>
  <c r="BO25" i="2"/>
  <c r="BP25" i="2"/>
  <c r="BQ25" i="2"/>
  <c r="BR25" i="2"/>
  <c r="BS25" i="2"/>
  <c r="BT25" i="2"/>
  <c r="BU25" i="2"/>
  <c r="BV25" i="2"/>
  <c r="BW25" i="2"/>
  <c r="BX25" i="2"/>
  <c r="CA25" i="2"/>
  <c r="CB25" i="2"/>
  <c r="CC25" i="2"/>
  <c r="BO29" i="2"/>
  <c r="BP29" i="2"/>
  <c r="BQ29" i="2"/>
  <c r="BR29" i="2"/>
  <c r="BS29" i="2"/>
  <c r="BT29" i="2"/>
  <c r="BU29" i="2"/>
  <c r="BV29" i="2"/>
  <c r="BW29" i="2"/>
  <c r="BX29" i="2"/>
  <c r="BY29" i="2"/>
  <c r="BZ29" i="2"/>
  <c r="CA29" i="2"/>
  <c r="CB29" i="2"/>
  <c r="CC29" i="2"/>
  <c r="T7" i="5"/>
  <c r="T8" i="5"/>
  <c r="T9" i="5"/>
  <c r="T10" i="5"/>
  <c r="T11" i="5"/>
  <c r="T12" i="5"/>
  <c r="T13" i="5"/>
  <c r="T14" i="5"/>
  <c r="T15" i="5"/>
  <c r="T16" i="5"/>
  <c r="T17" i="5"/>
  <c r="T18" i="5"/>
  <c r="T19" i="5"/>
  <c r="T20" i="5"/>
  <c r="BF59" i="5"/>
  <c r="N9" i="2"/>
  <c r="N89" i="2" s="1"/>
  <c r="S24" i="13" s="1"/>
  <c r="L4" i="8"/>
  <c r="A4" i="8"/>
  <c r="P4" i="8"/>
  <c r="O4" i="8"/>
  <c r="AB4" i="8"/>
  <c r="AA4" i="8"/>
  <c r="Z4" i="8"/>
  <c r="Y4" i="8"/>
  <c r="X4" i="8"/>
  <c r="W4" i="8"/>
  <c r="V4" i="8"/>
  <c r="U4" i="8"/>
  <c r="T4" i="8"/>
  <c r="S4" i="8"/>
  <c r="R4" i="8"/>
  <c r="K4" i="8"/>
  <c r="J4" i="8"/>
  <c r="I4" i="8"/>
  <c r="E4" i="8"/>
  <c r="D4" i="8"/>
  <c r="C4" i="8"/>
  <c r="B4" i="8"/>
  <c r="BT9" i="2"/>
  <c r="BU9" i="2" s="1"/>
  <c r="CC9" i="2"/>
  <c r="CB9" i="2"/>
  <c r="CA9" i="2"/>
  <c r="BX9" i="2"/>
  <c r="BW9" i="2"/>
  <c r="BV9" i="2"/>
  <c r="BS9" i="2"/>
  <c r="BR9" i="2"/>
  <c r="BQ9" i="2"/>
  <c r="BP9" i="2"/>
  <c r="BO9" i="2"/>
  <c r="BM156" i="4"/>
  <c r="BM132" i="4"/>
  <c r="BM133" i="4"/>
  <c r="BM134" i="4"/>
  <c r="BM135" i="4"/>
  <c r="BM136" i="4"/>
  <c r="BM137" i="4"/>
  <c r="BM138" i="4"/>
  <c r="BM139" i="4"/>
  <c r="BM140" i="4"/>
  <c r="BM141" i="4"/>
  <c r="BM142" i="4"/>
  <c r="BM143" i="4"/>
  <c r="BM144" i="4"/>
  <c r="BM145" i="4"/>
  <c r="BM146" i="4"/>
  <c r="BM147" i="4"/>
  <c r="BM148" i="4"/>
  <c r="BM149" i="4"/>
  <c r="BM150" i="4"/>
  <c r="BM151" i="4"/>
  <c r="BM152" i="4"/>
  <c r="BM153" i="4"/>
  <c r="BM154" i="4"/>
  <c r="BM155" i="4"/>
  <c r="BM131" i="4"/>
  <c r="BM127" i="4"/>
  <c r="BM128" i="4"/>
  <c r="BM129" i="4"/>
  <c r="BM130" i="4"/>
  <c r="BM126" i="4"/>
  <c r="BM65" i="4"/>
  <c r="BM66" i="4"/>
  <c r="BM67" i="4"/>
  <c r="BM68" i="4"/>
  <c r="BM69" i="4"/>
  <c r="BM70" i="4"/>
  <c r="BM71" i="4"/>
  <c r="BM72" i="4"/>
  <c r="BM73" i="4"/>
  <c r="BM74" i="4"/>
  <c r="BM75" i="4"/>
  <c r="BM76" i="4"/>
  <c r="BM77" i="4"/>
  <c r="BM78" i="4"/>
  <c r="BM79" i="4"/>
  <c r="BM80" i="4"/>
  <c r="BM81" i="4"/>
  <c r="BM82" i="4"/>
  <c r="BM83" i="4"/>
  <c r="BM84" i="4"/>
  <c r="BM85" i="4"/>
  <c r="BM86" i="4"/>
  <c r="BM87" i="4"/>
  <c r="BM88" i="4"/>
  <c r="BM89" i="4"/>
  <c r="BM90" i="4"/>
  <c r="BM91" i="4"/>
  <c r="BM92" i="4"/>
  <c r="BM93" i="4"/>
  <c r="BM94" i="4"/>
  <c r="BM95" i="4"/>
  <c r="BM96" i="4"/>
  <c r="BM97" i="4"/>
  <c r="BM98" i="4"/>
  <c r="BM99" i="4"/>
  <c r="BM100" i="4"/>
  <c r="BM101" i="4"/>
  <c r="BM102" i="4"/>
  <c r="BM103" i="4"/>
  <c r="BM104" i="4"/>
  <c r="BM105" i="4"/>
  <c r="BM106" i="4"/>
  <c r="BM107" i="4"/>
  <c r="BM108" i="4"/>
  <c r="BM109" i="4"/>
  <c r="BM110" i="4"/>
  <c r="BM111" i="4"/>
  <c r="BM112" i="4"/>
  <c r="BM113" i="4"/>
  <c r="BM114" i="4"/>
  <c r="BM115" i="4"/>
  <c r="BM116" i="4"/>
  <c r="BM117" i="4"/>
  <c r="BM118" i="4"/>
  <c r="BM119" i="4"/>
  <c r="BM120" i="4"/>
  <c r="BM121" i="4"/>
  <c r="BM122" i="4"/>
  <c r="BM123" i="4"/>
  <c r="BM124" i="4"/>
  <c r="BM125" i="4"/>
  <c r="BM64" i="4"/>
  <c r="BF62" i="5"/>
  <c r="CB42" i="9"/>
  <c r="CA74" i="9"/>
  <c r="CA58" i="9"/>
  <c r="CB26" i="9"/>
  <c r="CB82" i="9"/>
  <c r="CA66" i="9"/>
  <c r="BY50" i="9"/>
  <c r="BY34" i="9"/>
  <c r="CA18" i="9"/>
  <c r="BV74" i="9"/>
  <c r="BY10" i="9"/>
  <c r="F24" i="8"/>
  <c r="G24" i="8"/>
  <c r="P33" i="2"/>
  <c r="H28" i="8"/>
  <c r="P49" i="2"/>
  <c r="H44" i="8" s="1"/>
  <c r="P65" i="2"/>
  <c r="H60" i="8" s="1"/>
  <c r="P81" i="2"/>
  <c r="H76" i="8" s="1"/>
  <c r="P41" i="2"/>
  <c r="H36" i="8"/>
  <c r="P57" i="2"/>
  <c r="H52" i="8" s="1"/>
  <c r="P73" i="2"/>
  <c r="H68" i="8" s="1"/>
  <c r="H24" i="8"/>
  <c r="BV46" i="9"/>
  <c r="BS34" i="9"/>
  <c r="BT34" i="9" s="1"/>
  <c r="M62" i="9"/>
  <c r="BX50" i="9"/>
  <c r="BQ18" i="9"/>
  <c r="N66" i="9"/>
  <c r="O66" i="9" s="1"/>
  <c r="BW82" i="9"/>
  <c r="N26" i="9"/>
  <c r="O26" i="9" s="1"/>
  <c r="G4" i="12"/>
  <c r="G7" i="12"/>
  <c r="BS4" i="12"/>
  <c r="BV42" i="9"/>
  <c r="N58" i="9"/>
  <c r="O58" i="9" s="1"/>
  <c r="M74" i="9"/>
  <c r="BM4" i="12"/>
  <c r="BW26" i="9"/>
  <c r="BN42" i="9"/>
  <c r="BH4" i="12"/>
  <c r="BZ18" i="9"/>
  <c r="BS50" i="9"/>
  <c r="BT50" i="9" s="1"/>
  <c r="BZ66" i="9"/>
  <c r="BN82" i="9"/>
  <c r="CB34" i="9"/>
  <c r="BO50" i="9"/>
  <c r="BV66" i="9"/>
  <c r="BQ46" i="9"/>
  <c r="BX10" i="9"/>
  <c r="BP18" i="9"/>
  <c r="BU18" i="9"/>
  <c r="BY18" i="9"/>
  <c r="BR34" i="9"/>
  <c r="BW34" i="9"/>
  <c r="CA34" i="9"/>
  <c r="BR50" i="9"/>
  <c r="BW50" i="9"/>
  <c r="CA50" i="9"/>
  <c r="BP66" i="9"/>
  <c r="BU66" i="9"/>
  <c r="BY66" i="9"/>
  <c r="BQ82" i="9"/>
  <c r="BV82" i="9"/>
  <c r="BZ82" i="9"/>
  <c r="BS18" i="9"/>
  <c r="BT18" i="9" s="1"/>
  <c r="BX18" i="9"/>
  <c r="CB18" i="9"/>
  <c r="BQ34" i="9"/>
  <c r="BV34" i="9"/>
  <c r="BZ34" i="9"/>
  <c r="BQ50" i="9"/>
  <c r="BV50" i="9"/>
  <c r="BZ50" i="9"/>
  <c r="BS66" i="9"/>
  <c r="BT66" i="9" s="1"/>
  <c r="BX66" i="9"/>
  <c r="CB66" i="9"/>
  <c r="BP82" i="9"/>
  <c r="BU82" i="9"/>
  <c r="BY82" i="9"/>
  <c r="BR18" i="9"/>
  <c r="BW18" i="9"/>
  <c r="M34" i="9"/>
  <c r="BU34" i="9"/>
  <c r="M50" i="9"/>
  <c r="BP50" i="9"/>
  <c r="BN66" i="9"/>
  <c r="BR66" i="9"/>
  <c r="BW66" i="9"/>
  <c r="BS82" i="9"/>
  <c r="BT82" i="9" s="1"/>
  <c r="BX82" i="9"/>
  <c r="BP20" i="12"/>
  <c r="BV26" i="9"/>
  <c r="BR30" i="9"/>
  <c r="N42" i="9"/>
  <c r="O42" i="9" s="1"/>
  <c r="BX62" i="9"/>
  <c r="BU74" i="9"/>
  <c r="BR78" i="9"/>
  <c r="G19" i="12"/>
  <c r="BN26" i="9"/>
  <c r="BQ30" i="9"/>
  <c r="BW42" i="9"/>
  <c r="BU58" i="9"/>
  <c r="CA62" i="9"/>
  <c r="N74" i="9"/>
  <c r="O74" i="9" s="1"/>
  <c r="M30" i="9"/>
  <c r="BR46" i="9"/>
  <c r="BV62" i="9"/>
  <c r="BK20" i="12"/>
  <c r="BL20" i="12" s="1"/>
  <c r="BZ17" i="2"/>
  <c r="BR26" i="9"/>
  <c r="CA26" i="9"/>
  <c r="BR42" i="9"/>
  <c r="CA42" i="9"/>
  <c r="BZ58" i="9"/>
  <c r="BQ74" i="9"/>
  <c r="BG20" i="12"/>
  <c r="BO10" i="9"/>
  <c r="BQ26" i="9"/>
  <c r="BQ42" i="9"/>
  <c r="BZ42" i="9"/>
  <c r="BP58" i="9"/>
  <c r="BY58" i="9"/>
  <c r="BY74" i="9"/>
  <c r="BT20" i="12"/>
  <c r="BN10" i="9"/>
  <c r="BW10" i="9"/>
  <c r="CA10" i="9"/>
  <c r="BZ6" i="9"/>
  <c r="N10" i="9"/>
  <c r="O10" i="9" s="1"/>
  <c r="BQ10" i="9"/>
  <c r="M26" i="9"/>
  <c r="BU26" i="9"/>
  <c r="BY26" i="9"/>
  <c r="BP42" i="9"/>
  <c r="BU42" i="9"/>
  <c r="BY42" i="9"/>
  <c r="BO58" i="9"/>
  <c r="BS58" i="9"/>
  <c r="BT58" i="9" s="1"/>
  <c r="BX58" i="9"/>
  <c r="BO74" i="9"/>
  <c r="BS74" i="9"/>
  <c r="BT74" i="9" s="1"/>
  <c r="BX74" i="9"/>
  <c r="M10" i="9"/>
  <c r="BP10" i="9"/>
  <c r="BU10" i="9"/>
  <c r="BO26" i="9"/>
  <c r="BS26" i="9"/>
  <c r="BT26" i="9" s="1"/>
  <c r="BX26" i="9"/>
  <c r="BO42" i="9"/>
  <c r="BS42" i="9"/>
  <c r="BT42" i="9" s="1"/>
  <c r="BX42" i="9"/>
  <c r="BN58" i="9"/>
  <c r="BR58" i="9"/>
  <c r="BW58" i="9"/>
  <c r="BN74" i="9"/>
  <c r="BR74" i="9"/>
  <c r="BW74" i="9"/>
  <c r="BY21" i="2"/>
  <c r="BZ21" i="2"/>
  <c r="BY13" i="2"/>
  <c r="BT16" i="12"/>
  <c r="G17" i="12"/>
  <c r="G18" i="12"/>
  <c r="G16" i="12"/>
  <c r="P21" i="2"/>
  <c r="H16" i="8" s="1"/>
  <c r="BZ25" i="2"/>
  <c r="N16" i="8"/>
  <c r="BR8" i="12"/>
  <c r="BN8" i="12"/>
  <c r="BU14" i="9"/>
  <c r="BZ14" i="9"/>
  <c r="BW14" i="9"/>
  <c r="BI8" i="12"/>
  <c r="G11" i="12"/>
  <c r="G8" i="12"/>
  <c r="G10" i="12"/>
  <c r="BF20" i="12"/>
  <c r="BJ20" i="12"/>
  <c r="BO20" i="12"/>
  <c r="BS20" i="12"/>
  <c r="G23" i="12"/>
  <c r="G20" i="12"/>
  <c r="BI20" i="12"/>
  <c r="BN20" i="12"/>
  <c r="BR20" i="12"/>
  <c r="G22" i="12"/>
  <c r="BH20" i="12"/>
  <c r="BM20" i="12"/>
  <c r="BQ20" i="12"/>
  <c r="BH8" i="12"/>
  <c r="BM8" i="12"/>
  <c r="BQ8" i="12"/>
  <c r="G9" i="12"/>
  <c r="BG8" i="12"/>
  <c r="BK8" i="12"/>
  <c r="BL8" i="12" s="1"/>
  <c r="BP8" i="12"/>
  <c r="BT8" i="12"/>
  <c r="BF8" i="12"/>
  <c r="BJ8" i="12"/>
  <c r="BO8" i="12"/>
  <c r="BS8" i="12"/>
  <c r="BY25" i="2"/>
  <c r="G12" i="8"/>
  <c r="N12" i="8"/>
  <c r="P25" i="2"/>
  <c r="H20" i="8" s="1"/>
  <c r="M8" i="8"/>
  <c r="P13" i="2"/>
  <c r="H8" i="8" s="1"/>
  <c r="N8" i="8"/>
  <c r="BQ4" i="12"/>
  <c r="BG4" i="12"/>
  <c r="BK4" i="12"/>
  <c r="BL4" i="12" s="1"/>
  <c r="BR4" i="12"/>
  <c r="G6" i="12"/>
  <c r="AD4" i="8"/>
  <c r="BF4" i="12"/>
  <c r="BJ4" i="12"/>
  <c r="BO4" i="12"/>
  <c r="G5" i="12"/>
  <c r="M4" i="8"/>
  <c r="AC4" i="8"/>
  <c r="BP4" i="12"/>
  <c r="BI4" i="12"/>
  <c r="BN4" i="12"/>
  <c r="BU4" i="10"/>
  <c r="BT4" i="10"/>
  <c r="G4" i="8"/>
  <c r="BZ9" i="2"/>
  <c r="BY9" i="2"/>
  <c r="AD8" i="8"/>
  <c r="BZ13" i="2"/>
  <c r="M42" i="5" l="1"/>
  <c r="BF61" i="5"/>
  <c r="BF63" i="5" s="1"/>
  <c r="BF64" i="5" s="1"/>
  <c r="AC21" i="5"/>
  <c r="R42" i="5" s="1"/>
  <c r="F8" i="8"/>
  <c r="Q10" i="9"/>
  <c r="BO4" i="10"/>
  <c r="BP4" i="10" s="1"/>
  <c r="BN8" i="10"/>
  <c r="BJ20" i="10"/>
  <c r="BS20" i="10"/>
  <c r="BN24" i="10"/>
  <c r="BJ36" i="10"/>
  <c r="BS36" i="10"/>
  <c r="BT40" i="10"/>
  <c r="BL52" i="10"/>
  <c r="BU52" i="10"/>
  <c r="BR64" i="10"/>
  <c r="BN68" i="10"/>
  <c r="BW68" i="10"/>
  <c r="BH32" i="12"/>
  <c r="BF36" i="12"/>
  <c r="BR36" i="12"/>
  <c r="G48" i="12"/>
  <c r="BH52" i="12"/>
  <c r="BF64" i="12"/>
  <c r="BH68" i="12"/>
  <c r="G71" i="12"/>
  <c r="BL4" i="10"/>
  <c r="BW4" i="10"/>
  <c r="BO20" i="10"/>
  <c r="BP20" i="10" s="1"/>
  <c r="BX20" i="10"/>
  <c r="BO36" i="10"/>
  <c r="BP36" i="10" s="1"/>
  <c r="BX36" i="10"/>
  <c r="BJ52" i="10"/>
  <c r="BR52" i="10"/>
  <c r="BM68" i="10"/>
  <c r="BU68" i="10"/>
  <c r="BQ24" i="12"/>
  <c r="G36" i="12"/>
  <c r="BO36" i="12"/>
  <c r="BO40" i="12"/>
  <c r="G52" i="12"/>
  <c r="BS52" i="12"/>
  <c r="BF68" i="12"/>
  <c r="BT68" i="12"/>
  <c r="BN4" i="10"/>
  <c r="BV4" i="10"/>
  <c r="BK16" i="10"/>
  <c r="BK20" i="10"/>
  <c r="BR20" i="10"/>
  <c r="BW20" i="10"/>
  <c r="BO32" i="10"/>
  <c r="BK36" i="10"/>
  <c r="BQ36" i="10"/>
  <c r="BW36" i="10"/>
  <c r="BQ48" i="10"/>
  <c r="BM52" i="10"/>
  <c r="BS52" i="10"/>
  <c r="BJ64" i="10"/>
  <c r="BJ68" i="10"/>
  <c r="BQ68" i="10"/>
  <c r="BV68" i="10"/>
  <c r="BK24" i="12"/>
  <c r="BP32" i="12"/>
  <c r="BI36" i="12"/>
  <c r="BQ36" i="12"/>
  <c r="G39" i="12"/>
  <c r="BQ48" i="12"/>
  <c r="BJ52" i="12"/>
  <c r="G54" i="12"/>
  <c r="G66" i="12"/>
  <c r="BO68" i="12"/>
  <c r="BG80" i="12"/>
  <c r="BZ10" i="9"/>
  <c r="CB10" i="9"/>
  <c r="BX34" i="9"/>
  <c r="BN56" i="10"/>
  <c r="BU72" i="10"/>
  <c r="BR40" i="12"/>
  <c r="BT56" i="12"/>
  <c r="BM72" i="12"/>
  <c r="BT56" i="10"/>
  <c r="BX72" i="10"/>
  <c r="BI12" i="12"/>
  <c r="G14" i="12"/>
  <c r="BO82" i="9"/>
  <c r="BU50" i="9"/>
  <c r="BP34" i="9"/>
  <c r="BN18" i="9"/>
  <c r="M82" i="9"/>
  <c r="BO66" i="9"/>
  <c r="N50" i="9"/>
  <c r="O50" i="9" s="1"/>
  <c r="N34" i="9"/>
  <c r="O34" i="9" s="1"/>
  <c r="BO18" i="9"/>
  <c r="N82" i="9"/>
  <c r="O82" i="9" s="1"/>
  <c r="M66" i="9"/>
  <c r="BN50" i="9"/>
  <c r="BN34" i="9"/>
  <c r="M18" i="9"/>
  <c r="CA82" i="9"/>
  <c r="BV18" i="9"/>
  <c r="BO34" i="9"/>
  <c r="BQ66" i="9"/>
  <c r="BM4" i="10"/>
  <c r="BR4" i="10"/>
  <c r="BL20" i="10"/>
  <c r="BQ20" i="10"/>
  <c r="BM36" i="10"/>
  <c r="BR36" i="10"/>
  <c r="BK52" i="10"/>
  <c r="BO52" i="10"/>
  <c r="BP52" i="10" s="1"/>
  <c r="BT52" i="10"/>
  <c r="BK68" i="10"/>
  <c r="BO68" i="10"/>
  <c r="BP68" i="10" s="1"/>
  <c r="BT68" i="10"/>
  <c r="BS80" i="10"/>
  <c r="BH36" i="12"/>
  <c r="BN36" i="12"/>
  <c r="BS36" i="12"/>
  <c r="BM48" i="12"/>
  <c r="BF52" i="12"/>
  <c r="BM52" i="12"/>
  <c r="BR52" i="12"/>
  <c r="G55" i="12"/>
  <c r="BN64" i="12"/>
  <c r="BG68" i="12"/>
  <c r="BM68" i="12"/>
  <c r="BS68" i="12"/>
  <c r="BI52" i="12"/>
  <c r="BO52" i="12"/>
  <c r="G53" i="12"/>
  <c r="BJ68" i="12"/>
  <c r="BP68" i="12"/>
  <c r="G69" i="12"/>
  <c r="BW44" i="10"/>
  <c r="BI60" i="12"/>
  <c r="BS12" i="12"/>
  <c r="BQ54" i="9"/>
  <c r="BO12" i="12"/>
  <c r="BQ12" i="12"/>
  <c r="BT12" i="12"/>
  <c r="BW8" i="10"/>
  <c r="BR24" i="10"/>
  <c r="BK40" i="10"/>
  <c r="BW56" i="10"/>
  <c r="BL72" i="10"/>
  <c r="BK76" i="10"/>
  <c r="BT24" i="12"/>
  <c r="BF40" i="12"/>
  <c r="G43" i="12"/>
  <c r="BS76" i="12"/>
  <c r="G13" i="12"/>
  <c r="BN12" i="12"/>
  <c r="BJ12" i="12"/>
  <c r="BH12" i="12"/>
  <c r="BP22" i="9"/>
  <c r="BW38" i="9"/>
  <c r="BX12" i="10"/>
  <c r="BT60" i="10"/>
  <c r="BN28" i="12"/>
  <c r="BQ44" i="12"/>
  <c r="G12" i="12"/>
  <c r="BK12" i="12"/>
  <c r="BL12" i="12" s="1"/>
  <c r="BX14" i="9"/>
  <c r="BQ78" i="9"/>
  <c r="BO46" i="9"/>
  <c r="BY46" i="9"/>
  <c r="BZ46" i="9"/>
  <c r="BS78" i="9"/>
  <c r="BT78" i="9" s="1"/>
  <c r="BK12" i="10"/>
  <c r="BM28" i="10"/>
  <c r="BJ44" i="10"/>
  <c r="BX60" i="10"/>
  <c r="BO76" i="10"/>
  <c r="BP76" i="10" s="1"/>
  <c r="BR28" i="12"/>
  <c r="BG36" i="12"/>
  <c r="BK36" i="12"/>
  <c r="BL36" i="12" s="1"/>
  <c r="BP36" i="12"/>
  <c r="G45" i="12"/>
  <c r="BG52" i="12"/>
  <c r="BK52" i="12"/>
  <c r="BL52" i="12" s="1"/>
  <c r="BP52" i="12"/>
  <c r="BN60" i="12"/>
  <c r="G68" i="12"/>
  <c r="BI68" i="12"/>
  <c r="BN68" i="12"/>
  <c r="BR68" i="12"/>
  <c r="BF76" i="12"/>
  <c r="G79" i="12"/>
  <c r="BO12" i="10"/>
  <c r="BP12" i="10" s="1"/>
  <c r="BR28" i="10"/>
  <c r="BN44" i="10"/>
  <c r="BK60" i="10"/>
  <c r="BT76" i="10"/>
  <c r="G28" i="12"/>
  <c r="G30" i="12"/>
  <c r="BH44" i="12"/>
  <c r="BR60" i="12"/>
  <c r="BJ76" i="12"/>
  <c r="BT12" i="10"/>
  <c r="BV28" i="10"/>
  <c r="BS44" i="10"/>
  <c r="BO60" i="10"/>
  <c r="BP60" i="10" s="1"/>
  <c r="BX76" i="10"/>
  <c r="BI28" i="12"/>
  <c r="BM44" i="12"/>
  <c r="G60" i="12"/>
  <c r="G62" i="12"/>
  <c r="BO76" i="12"/>
  <c r="BR12" i="12"/>
  <c r="G15" i="12"/>
  <c r="BF12" i="12"/>
  <c r="BM12" i="12"/>
  <c r="BP12" i="12"/>
  <c r="BR22" i="9"/>
  <c r="BS38" i="9"/>
  <c r="BT38" i="9" s="1"/>
  <c r="BP38" i="9"/>
  <c r="BL12" i="10"/>
  <c r="BQ12" i="10"/>
  <c r="BU12" i="10"/>
  <c r="BJ28" i="10"/>
  <c r="BN28" i="10"/>
  <c r="BS28" i="10"/>
  <c r="BW28" i="10"/>
  <c r="BK44" i="10"/>
  <c r="BO44" i="10"/>
  <c r="BP44" i="10" s="1"/>
  <c r="BT44" i="10"/>
  <c r="BX44" i="10"/>
  <c r="BL60" i="10"/>
  <c r="BQ60" i="10"/>
  <c r="BU60" i="10"/>
  <c r="BL76" i="10"/>
  <c r="BQ76" i="10"/>
  <c r="BU76" i="10"/>
  <c r="BF28" i="12"/>
  <c r="BJ28" i="12"/>
  <c r="BO28" i="12"/>
  <c r="BS28" i="12"/>
  <c r="G31" i="12"/>
  <c r="G44" i="12"/>
  <c r="BI44" i="12"/>
  <c r="BN44" i="12"/>
  <c r="BR44" i="12"/>
  <c r="G46" i="12"/>
  <c r="BF60" i="12"/>
  <c r="BJ60" i="12"/>
  <c r="BO60" i="12"/>
  <c r="BS60" i="12"/>
  <c r="G63" i="12"/>
  <c r="BG76" i="12"/>
  <c r="BK76" i="12"/>
  <c r="BL76" i="12" s="1"/>
  <c r="BP76" i="12"/>
  <c r="BT76" i="12"/>
  <c r="BM12" i="10"/>
  <c r="BR12" i="10"/>
  <c r="BV12" i="10"/>
  <c r="BK28" i="10"/>
  <c r="BO28" i="10"/>
  <c r="BP28" i="10" s="1"/>
  <c r="BT28" i="10"/>
  <c r="BX28" i="10"/>
  <c r="BL44" i="10"/>
  <c r="BQ44" i="10"/>
  <c r="BU44" i="10"/>
  <c r="BM60" i="10"/>
  <c r="BR60" i="10"/>
  <c r="BV60" i="10"/>
  <c r="BM76" i="10"/>
  <c r="BR76" i="10"/>
  <c r="BV76" i="10"/>
  <c r="BG28" i="12"/>
  <c r="BK28" i="12"/>
  <c r="BL28" i="12" s="1"/>
  <c r="BP28" i="12"/>
  <c r="BT28" i="12"/>
  <c r="BF44" i="12"/>
  <c r="BJ44" i="12"/>
  <c r="BO44" i="12"/>
  <c r="BS44" i="12"/>
  <c r="G47" i="12"/>
  <c r="BG60" i="12"/>
  <c r="BK60" i="12"/>
  <c r="BL60" i="12" s="1"/>
  <c r="BP60" i="12"/>
  <c r="BT60" i="12"/>
  <c r="BH76" i="12"/>
  <c r="BM76" i="12"/>
  <c r="BQ76" i="12"/>
  <c r="G77" i="12"/>
  <c r="BJ12" i="10"/>
  <c r="BN12" i="10"/>
  <c r="BS12" i="10"/>
  <c r="BL28" i="10"/>
  <c r="BQ28" i="10"/>
  <c r="BM44" i="10"/>
  <c r="BR44" i="10"/>
  <c r="BJ60" i="10"/>
  <c r="BN60" i="10"/>
  <c r="BS60" i="10"/>
  <c r="BJ76" i="10"/>
  <c r="BN76" i="10"/>
  <c r="BS76" i="10"/>
  <c r="BH28" i="12"/>
  <c r="BM28" i="12"/>
  <c r="BQ28" i="12"/>
  <c r="BG44" i="12"/>
  <c r="BK44" i="12"/>
  <c r="BL44" i="12" s="1"/>
  <c r="BP44" i="12"/>
  <c r="BH60" i="12"/>
  <c r="BM60" i="12"/>
  <c r="BQ60" i="12"/>
  <c r="G76" i="12"/>
  <c r="BI76" i="12"/>
  <c r="BN76" i="12"/>
  <c r="BR76" i="12"/>
  <c r="M22" i="9"/>
  <c r="BS70" i="9"/>
  <c r="BT70" i="9" s="1"/>
  <c r="BU70" i="9"/>
  <c r="BQ22" i="9"/>
  <c r="CB54" i="9"/>
  <c r="BY70" i="9"/>
  <c r="BQ38" i="9"/>
  <c r="BZ70" i="9"/>
  <c r="BO22" i="9"/>
  <c r="BW70" i="9"/>
  <c r="BW22" i="9"/>
  <c r="BR70" i="9"/>
  <c r="BO54" i="9"/>
  <c r="BX38" i="9"/>
  <c r="BO70" i="9"/>
  <c r="BY54" i="9"/>
  <c r="BV54" i="9"/>
  <c r="BV22" i="9"/>
  <c r="CB38" i="9"/>
  <c r="BR38" i="9"/>
  <c r="CA38" i="9"/>
  <c r="N38" i="9"/>
  <c r="O38" i="9" s="1"/>
  <c r="BO38" i="9"/>
  <c r="BN22" i="9"/>
  <c r="BN70" i="9"/>
  <c r="BX54" i="9"/>
  <c r="N22" i="9"/>
  <c r="O22" i="9" s="1"/>
  <c r="BN38" i="9"/>
  <c r="CB22" i="9"/>
  <c r="BW72" i="10"/>
  <c r="BS72" i="10"/>
  <c r="BN72" i="10"/>
  <c r="BJ72" i="10"/>
  <c r="BV72" i="10"/>
  <c r="BR72" i="10"/>
  <c r="BM72" i="10"/>
  <c r="BV56" i="10"/>
  <c r="BR56" i="10"/>
  <c r="BM56" i="10"/>
  <c r="BU56" i="10"/>
  <c r="BQ56" i="10"/>
  <c r="BL56" i="10"/>
  <c r="BW40" i="10"/>
  <c r="BS40" i="10"/>
  <c r="BN40" i="10"/>
  <c r="BJ40" i="10"/>
  <c r="BV40" i="10"/>
  <c r="BR40" i="10"/>
  <c r="BM40" i="10"/>
  <c r="BU24" i="10"/>
  <c r="BQ24" i="10"/>
  <c r="BL24" i="10"/>
  <c r="BX24" i="10"/>
  <c r="BT24" i="10"/>
  <c r="BO24" i="10"/>
  <c r="BP24" i="10" s="1"/>
  <c r="BK24" i="10"/>
  <c r="BV8" i="10"/>
  <c r="BR8" i="10"/>
  <c r="BM8" i="10"/>
  <c r="BU8" i="10"/>
  <c r="BQ8" i="10"/>
  <c r="BL8" i="10"/>
  <c r="BT72" i="12"/>
  <c r="BP72" i="12"/>
  <c r="BK72" i="12"/>
  <c r="BL72" i="12" s="1"/>
  <c r="BG72" i="12"/>
  <c r="G75" i="12"/>
  <c r="BS72" i="12"/>
  <c r="BO72" i="12"/>
  <c r="BJ72" i="12"/>
  <c r="BF72" i="12"/>
  <c r="G74" i="12"/>
  <c r="BR72" i="12"/>
  <c r="BN72" i="12"/>
  <c r="BI72" i="12"/>
  <c r="G72" i="12"/>
  <c r="G59" i="12"/>
  <c r="BS56" i="12"/>
  <c r="BO56" i="12"/>
  <c r="BJ56" i="12"/>
  <c r="BF56" i="12"/>
  <c r="G58" i="12"/>
  <c r="BR56" i="12"/>
  <c r="BN56" i="12"/>
  <c r="BI56" i="12"/>
  <c r="G56" i="12"/>
  <c r="G57" i="12"/>
  <c r="BQ56" i="12"/>
  <c r="BM56" i="12"/>
  <c r="BH56" i="12"/>
  <c r="G41" i="12"/>
  <c r="BQ40" i="12"/>
  <c r="BM40" i="12"/>
  <c r="BH40" i="12"/>
  <c r="BT40" i="12"/>
  <c r="BP40" i="12"/>
  <c r="BK40" i="12"/>
  <c r="BL40" i="12" s="1"/>
  <c r="BG40" i="12"/>
  <c r="G27" i="12"/>
  <c r="BS24" i="12"/>
  <c r="BO24" i="12"/>
  <c r="BL24" i="12"/>
  <c r="BG24" i="12"/>
  <c r="G26" i="12"/>
  <c r="BR24" i="12"/>
  <c r="BN24" i="12"/>
  <c r="BJ24" i="12"/>
  <c r="BF24" i="12"/>
  <c r="CA70" i="9"/>
  <c r="M70" i="9"/>
  <c r="CB70" i="9"/>
  <c r="BR54" i="9"/>
  <c r="BN54" i="9"/>
  <c r="BW54" i="9"/>
  <c r="N54" i="9"/>
  <c r="O54" i="9" s="1"/>
  <c r="M54" i="9"/>
  <c r="BX22" i="9"/>
  <c r="BY22" i="9"/>
  <c r="M38" i="9"/>
  <c r="BP70" i="9"/>
  <c r="BZ38" i="9"/>
  <c r="BQ70" i="9"/>
  <c r="BS22" i="9"/>
  <c r="BT22" i="9" s="1"/>
  <c r="BU22" i="9"/>
  <c r="CA22" i="9"/>
  <c r="BS54" i="9"/>
  <c r="BT54" i="9" s="1"/>
  <c r="BX70" i="9"/>
  <c r="BP54" i="9"/>
  <c r="BY38" i="9"/>
  <c r="BZ54" i="9"/>
  <c r="BV38" i="9"/>
  <c r="BV70" i="9"/>
  <c r="CA54" i="9"/>
  <c r="N70" i="9"/>
  <c r="O70" i="9" s="1"/>
  <c r="BO8" i="10"/>
  <c r="BP8" i="10" s="1"/>
  <c r="BX8" i="10"/>
  <c r="BJ24" i="10"/>
  <c r="BS24" i="10"/>
  <c r="BL40" i="10"/>
  <c r="BU40" i="10"/>
  <c r="BO56" i="10"/>
  <c r="BP56" i="10" s="1"/>
  <c r="BX56" i="10"/>
  <c r="BQ72" i="10"/>
  <c r="G24" i="12"/>
  <c r="BM24" i="12"/>
  <c r="G25" i="12"/>
  <c r="BJ40" i="12"/>
  <c r="BS40" i="12"/>
  <c r="BG56" i="12"/>
  <c r="G73" i="12"/>
  <c r="BS10" i="9"/>
  <c r="BT10" i="9" s="1"/>
  <c r="BR10" i="9"/>
  <c r="BV10" i="9"/>
  <c r="BZ74" i="9"/>
  <c r="BP74" i="9"/>
  <c r="CB74" i="9"/>
  <c r="BV58" i="9"/>
  <c r="BQ58" i="9"/>
  <c r="M58" i="9"/>
  <c r="CB58" i="9"/>
  <c r="BZ26" i="9"/>
  <c r="BP26" i="9"/>
  <c r="BJ8" i="10"/>
  <c r="BS8" i="10"/>
  <c r="BM24" i="10"/>
  <c r="BV24" i="10"/>
  <c r="BO40" i="10"/>
  <c r="BP40" i="10" s="1"/>
  <c r="BX40" i="10"/>
  <c r="BJ56" i="10"/>
  <c r="BS56" i="10"/>
  <c r="BK72" i="10"/>
  <c r="BT72" i="10"/>
  <c r="BH24" i="12"/>
  <c r="BP24" i="12"/>
  <c r="G40" i="12"/>
  <c r="BN40" i="12"/>
  <c r="G42" i="12"/>
  <c r="BK56" i="12"/>
  <c r="BL56" i="12" s="1"/>
  <c r="BH72" i="12"/>
  <c r="BT80" i="12"/>
  <c r="BK80" i="12"/>
  <c r="BL80" i="12" s="1"/>
  <c r="T21" i="5"/>
  <c r="BF60" i="5" s="1"/>
  <c r="BY6" i="9"/>
  <c r="BN14" i="9"/>
  <c r="BS14" i="9"/>
  <c r="BT14" i="9" s="1"/>
  <c r="BQ14" i="9"/>
  <c r="BP14" i="9"/>
  <c r="BN16" i="12"/>
  <c r="BM16" i="12"/>
  <c r="BK16" i="12"/>
  <c r="BL16" i="12" s="1"/>
  <c r="BN6" i="9"/>
  <c r="BO6" i="9"/>
  <c r="BV6" i="9"/>
  <c r="BP78" i="9"/>
  <c r="N62" i="9"/>
  <c r="O62" i="9" s="1"/>
  <c r="BU30" i="9"/>
  <c r="BZ78" i="9"/>
  <c r="N78" i="9"/>
  <c r="O78" i="9" s="1"/>
  <c r="BR62" i="9"/>
  <c r="BX46" i="9"/>
  <c r="BZ30" i="9"/>
  <c r="CA78" i="9"/>
  <c r="BO62" i="9"/>
  <c r="BP46" i="9"/>
  <c r="CA30" i="9"/>
  <c r="BX78" i="9"/>
  <c r="BO78" i="9"/>
  <c r="BS30" i="9"/>
  <c r="BT30" i="9" s="1"/>
  <c r="N46" i="9"/>
  <c r="O46" i="9" s="1"/>
  <c r="CB6" i="9"/>
  <c r="P86" i="9"/>
  <c r="BR14" i="9"/>
  <c r="BV14" i="9"/>
  <c r="BY14" i="9"/>
  <c r="BI16" i="12"/>
  <c r="BH16" i="12"/>
  <c r="BG16" i="12"/>
  <c r="BR6" i="9"/>
  <c r="BS6" i="9"/>
  <c r="BT6" i="9" s="1"/>
  <c r="BU6" i="9"/>
  <c r="BU78" i="9"/>
  <c r="BQ62" i="9"/>
  <c r="BN46" i="9"/>
  <c r="BS16" i="12"/>
  <c r="BW62" i="9"/>
  <c r="CB46" i="9"/>
  <c r="N30" i="9"/>
  <c r="O30" i="9" s="1"/>
  <c r="BF16" i="12"/>
  <c r="BN78" i="9"/>
  <c r="BS62" i="9"/>
  <c r="BT62" i="9" s="1"/>
  <c r="BU46" i="9"/>
  <c r="BN30" i="9"/>
  <c r="CB30" i="9"/>
  <c r="BU62" i="9"/>
  <c r="CA6" i="9"/>
  <c r="BY30" i="9"/>
  <c r="BZ62" i="9"/>
  <c r="BL16" i="10"/>
  <c r="BO16" i="10"/>
  <c r="BP16" i="10" s="1"/>
  <c r="BT16" i="10"/>
  <c r="BX16" i="10"/>
  <c r="BM32" i="10"/>
  <c r="BQ32" i="10"/>
  <c r="BU32" i="10"/>
  <c r="BJ48" i="10"/>
  <c r="BN48" i="10"/>
  <c r="BR48" i="10"/>
  <c r="BV48" i="10"/>
  <c r="BK64" i="10"/>
  <c r="BS64" i="10"/>
  <c r="BW64" i="10"/>
  <c r="BL80" i="10"/>
  <c r="BO80" i="10"/>
  <c r="BP80" i="10" s="1"/>
  <c r="BT80" i="10"/>
  <c r="BX80" i="10"/>
  <c r="G32" i="12"/>
  <c r="BI32" i="12"/>
  <c r="BM32" i="12"/>
  <c r="BQ32" i="12"/>
  <c r="G33" i="12"/>
  <c r="BF48" i="12"/>
  <c r="BJ48" i="12"/>
  <c r="BN48" i="12"/>
  <c r="BR48" i="12"/>
  <c r="G50" i="12"/>
  <c r="BG64" i="12"/>
  <c r="BO64" i="12"/>
  <c r="BS64" i="12"/>
  <c r="G67" i="12"/>
  <c r="BH80" i="12"/>
  <c r="BM80" i="12"/>
  <c r="BQ80" i="12"/>
  <c r="G81" i="12"/>
  <c r="BX6" i="9"/>
  <c r="CB14" i="9"/>
  <c r="BO14" i="9"/>
  <c r="N14" i="9"/>
  <c r="O14" i="9" s="1"/>
  <c r="BR16" i="12"/>
  <c r="BQ16" i="12"/>
  <c r="BP16" i="12"/>
  <c r="M6" i="9"/>
  <c r="N6" i="9"/>
  <c r="M78" i="9"/>
  <c r="BW46" i="9"/>
  <c r="BP30" i="9"/>
  <c r="BV78" i="9"/>
  <c r="BN62" i="9"/>
  <c r="BS46" i="9"/>
  <c r="BT46" i="9" s="1"/>
  <c r="BV30" i="9"/>
  <c r="BP6" i="9"/>
  <c r="BW78" i="9"/>
  <c r="CB62" i="9"/>
  <c r="M46" i="9"/>
  <c r="BW30" i="9"/>
  <c r="BQ6" i="9"/>
  <c r="BP62" i="9"/>
  <c r="BY62" i="9"/>
  <c r="M14" i="9"/>
  <c r="BO30" i="9"/>
  <c r="CB78" i="9"/>
  <c r="BJ16" i="10"/>
  <c r="BN16" i="10"/>
  <c r="BR16" i="10"/>
  <c r="BV16" i="10"/>
  <c r="BK32" i="10"/>
  <c r="BP32" i="10"/>
  <c r="BS32" i="10"/>
  <c r="BW32" i="10"/>
  <c r="BL48" i="10"/>
  <c r="BO48" i="10"/>
  <c r="BP48" i="10" s="1"/>
  <c r="BT48" i="10"/>
  <c r="BX48" i="10"/>
  <c r="BM64" i="10"/>
  <c r="BQ64" i="10"/>
  <c r="BU64" i="10"/>
  <c r="BJ80" i="10"/>
  <c r="BN80" i="10"/>
  <c r="BR80" i="10"/>
  <c r="BV80" i="10"/>
  <c r="BG32" i="12"/>
  <c r="BL32" i="12"/>
  <c r="BO32" i="12"/>
  <c r="BS32" i="12"/>
  <c r="G35" i="12"/>
  <c r="BH48" i="12"/>
  <c r="BK48" i="12"/>
  <c r="BL48" i="12" s="1"/>
  <c r="BP48" i="12"/>
  <c r="BT48" i="12"/>
  <c r="G64" i="12"/>
  <c r="BI64" i="12"/>
  <c r="BM64" i="12"/>
  <c r="BQ64" i="12"/>
  <c r="G65" i="12"/>
  <c r="BF80" i="12"/>
  <c r="BJ80" i="12"/>
  <c r="BO80" i="12"/>
  <c r="BS80" i="12"/>
  <c r="G83" i="12"/>
  <c r="BM16" i="10"/>
  <c r="BQ16" i="10"/>
  <c r="BJ32" i="10"/>
  <c r="BN32" i="10"/>
  <c r="BR32" i="10"/>
  <c r="BK48" i="10"/>
  <c r="BS48" i="10"/>
  <c r="BL64" i="10"/>
  <c r="BO64" i="10"/>
  <c r="BP64" i="10" s="1"/>
  <c r="BT64" i="10"/>
  <c r="BM80" i="10"/>
  <c r="BQ80" i="10"/>
  <c r="BJ16" i="12"/>
  <c r="BF32" i="12"/>
  <c r="BJ32" i="12"/>
  <c r="BN32" i="12"/>
  <c r="BR32" i="12"/>
  <c r="BG48" i="12"/>
  <c r="BO48" i="12"/>
  <c r="BS48" i="12"/>
  <c r="BH64" i="12"/>
  <c r="BK64" i="12"/>
  <c r="BL64" i="12" s="1"/>
  <c r="BP64" i="12"/>
  <c r="G80" i="12"/>
  <c r="BI80" i="12"/>
  <c r="BN80" i="12"/>
  <c r="BR80" i="12"/>
  <c r="P89" i="2"/>
  <c r="S12" i="13" s="1"/>
  <c r="F4" i="8"/>
  <c r="G8" i="8"/>
  <c r="V12" i="13" l="1"/>
  <c r="W18" i="13" s="1"/>
  <c r="Y12" i="13"/>
  <c r="Q6" i="9"/>
  <c r="Q86" i="9" s="1"/>
  <c r="G84" i="12"/>
  <c r="Q34" i="13" s="1"/>
  <c r="N86" i="9"/>
  <c r="M86" i="9"/>
  <c r="S25" i="13" s="1"/>
  <c r="S26" i="13" s="1"/>
  <c r="S27" i="13" s="1"/>
  <c r="O6" i="9"/>
  <c r="O86" i="9" s="1"/>
  <c r="S13" i="13" s="1"/>
  <c r="V13" i="13" l="1"/>
  <c r="W19" i="13" s="1"/>
  <c r="Y13" i="13"/>
  <c r="S14" i="13"/>
  <c r="V14" i="13" l="1"/>
  <c r="Y14" i="13"/>
  <c r="S15" i="13"/>
</calcChain>
</file>

<file path=xl/sharedStrings.xml><?xml version="1.0" encoding="utf-8"?>
<sst xmlns="http://schemas.openxmlformats.org/spreadsheetml/2006/main" count="725" uniqueCount="582">
  <si>
    <t>Equipo, marca, modelo</t>
  </si>
  <si>
    <t>Sistema regulación iluminación</t>
  </si>
  <si>
    <t>Si</t>
  </si>
  <si>
    <t>Zonas de actividade diferenciada</t>
  </si>
  <si>
    <t>Consumo energético (kWh/año)</t>
  </si>
  <si>
    <t>Flujo luminoso total (lm)</t>
  </si>
  <si>
    <t>Administrativo</t>
  </si>
  <si>
    <t>Comercial</t>
  </si>
  <si>
    <t>Docente</t>
  </si>
  <si>
    <t>Hospitalario</t>
  </si>
  <si>
    <t>Restauración</t>
  </si>
  <si>
    <t>Auditorios, teatros, cines</t>
  </si>
  <si>
    <t>Edificios con nivel de iluminación superior a 600 lux</t>
  </si>
  <si>
    <t>VEEI límite</t>
  </si>
  <si>
    <t>Valores calculados</t>
  </si>
  <si>
    <t>Potencia iluminación (W/m²)</t>
  </si>
  <si>
    <t>Unidades</t>
  </si>
  <si>
    <t>Material
(€)</t>
  </si>
  <si>
    <t>Importe Partida
(€)</t>
  </si>
  <si>
    <t>Provincia</t>
  </si>
  <si>
    <t>A Coruña</t>
  </si>
  <si>
    <t>Lugo</t>
  </si>
  <si>
    <t>Ourense</t>
  </si>
  <si>
    <t>Pontevedra</t>
  </si>
  <si>
    <t>Abegondo</t>
  </si>
  <si>
    <t>Abadín</t>
  </si>
  <si>
    <t>Allariz</t>
  </si>
  <si>
    <t>Agolada</t>
  </si>
  <si>
    <t>Ames</t>
  </si>
  <si>
    <t>Alfoz</t>
  </si>
  <si>
    <t>Amoeiro</t>
  </si>
  <si>
    <t>Arbo</t>
  </si>
  <si>
    <t>Aranga</t>
  </si>
  <si>
    <t>Antas de Ulla</t>
  </si>
  <si>
    <t>Arnoia, A</t>
  </si>
  <si>
    <t>Baiona</t>
  </si>
  <si>
    <t>Ares</t>
  </si>
  <si>
    <t>Baleira</t>
  </si>
  <si>
    <t>Avión</t>
  </si>
  <si>
    <t>Barro</t>
  </si>
  <si>
    <t>Arteixo</t>
  </si>
  <si>
    <t>Baralla</t>
  </si>
  <si>
    <t>Baltar</t>
  </si>
  <si>
    <t>Bueu</t>
  </si>
  <si>
    <t>Arzúa</t>
  </si>
  <si>
    <t>Barreiros</t>
  </si>
  <si>
    <t>Bande</t>
  </si>
  <si>
    <t>Caldas de Reis</t>
  </si>
  <si>
    <t>Baña, A</t>
  </si>
  <si>
    <t>Becerreá</t>
  </si>
  <si>
    <t>Baños de Molgas</t>
  </si>
  <si>
    <t>Cambados</t>
  </si>
  <si>
    <t>Bergondo</t>
  </si>
  <si>
    <t>Begonte</t>
  </si>
  <si>
    <t>Barbadás</t>
  </si>
  <si>
    <t>Campo Lameiro</t>
  </si>
  <si>
    <t>Betanzos</t>
  </si>
  <si>
    <t>Bóveda</t>
  </si>
  <si>
    <t>Barco de Valdeorras, O</t>
  </si>
  <si>
    <t>Cangas</t>
  </si>
  <si>
    <t>Boimorto</t>
  </si>
  <si>
    <t>Burela</t>
  </si>
  <si>
    <t>Beade</t>
  </si>
  <si>
    <t>Cañiza, A</t>
  </si>
  <si>
    <t>Boiro</t>
  </si>
  <si>
    <t>Carballedo</t>
  </si>
  <si>
    <t>Beariz</t>
  </si>
  <si>
    <t>Catoira</t>
  </si>
  <si>
    <t>Boqueixón</t>
  </si>
  <si>
    <t>Castro de Rei</t>
  </si>
  <si>
    <t>Blancos, Os</t>
  </si>
  <si>
    <t>Cerdedo</t>
  </si>
  <si>
    <t>Brión</t>
  </si>
  <si>
    <t>Castroverde</t>
  </si>
  <si>
    <t>Boborás</t>
  </si>
  <si>
    <t>Cotobade</t>
  </si>
  <si>
    <t>Cabana de Bergantiños</t>
  </si>
  <si>
    <t>Cervantes</t>
  </si>
  <si>
    <t>Bola, A</t>
  </si>
  <si>
    <t>Covelo</t>
  </si>
  <si>
    <t>Cabanas</t>
  </si>
  <si>
    <t>Cervo</t>
  </si>
  <si>
    <t>Bolo, O</t>
  </si>
  <si>
    <t>Crecente</t>
  </si>
  <si>
    <t>Camariñas</t>
  </si>
  <si>
    <t>Chantada</t>
  </si>
  <si>
    <t>Calvos de Randín</t>
  </si>
  <si>
    <t>Cuntis</t>
  </si>
  <si>
    <t>Cambre</t>
  </si>
  <si>
    <t>Corgo, O</t>
  </si>
  <si>
    <t>Carballeda de Avia</t>
  </si>
  <si>
    <t>Dozón</t>
  </si>
  <si>
    <t>Capela, A</t>
  </si>
  <si>
    <t>Cospeito</t>
  </si>
  <si>
    <t>Carballeda de Valdeorras</t>
  </si>
  <si>
    <t>Estrada, A</t>
  </si>
  <si>
    <t>Carballo</t>
  </si>
  <si>
    <t>Folgoso do Courel</t>
  </si>
  <si>
    <t>Carballiño, O</t>
  </si>
  <si>
    <t>Forcarei</t>
  </si>
  <si>
    <t>Cariño</t>
  </si>
  <si>
    <t>Fonsagrada, A</t>
  </si>
  <si>
    <t>Cartelle</t>
  </si>
  <si>
    <t>Fornelos de Montes</t>
  </si>
  <si>
    <t>Carnota</t>
  </si>
  <si>
    <t>Foz</t>
  </si>
  <si>
    <t>Castrelo de Miño</t>
  </si>
  <si>
    <t>Gondomar</t>
  </si>
  <si>
    <t>Carral</t>
  </si>
  <si>
    <t>Friol</t>
  </si>
  <si>
    <t>Castrelo do Val</t>
  </si>
  <si>
    <t>Grove, O</t>
  </si>
  <si>
    <t>Cedeira</t>
  </si>
  <si>
    <t>Guitiriz</t>
  </si>
  <si>
    <t>Castro Caldelas</t>
  </si>
  <si>
    <t>Guarda, A</t>
  </si>
  <si>
    <t>Cee</t>
  </si>
  <si>
    <t>Guntín</t>
  </si>
  <si>
    <t>Celanova</t>
  </si>
  <si>
    <t>Illa de Arousa, A</t>
  </si>
  <si>
    <t>Cerceda</t>
  </si>
  <si>
    <t>Incio, O</t>
  </si>
  <si>
    <t>Cenlle</t>
  </si>
  <si>
    <t>Lalín</t>
  </si>
  <si>
    <t>Cerdido</t>
  </si>
  <si>
    <t>Láncara</t>
  </si>
  <si>
    <t>Chandrexa de Queixa</t>
  </si>
  <si>
    <t>Lama, A</t>
  </si>
  <si>
    <t>Coirós</t>
  </si>
  <si>
    <t>Lourenzá</t>
  </si>
  <si>
    <t>Coles</t>
  </si>
  <si>
    <t>Marín</t>
  </si>
  <si>
    <t>Corcubión</t>
  </si>
  <si>
    <t>Cortegada</t>
  </si>
  <si>
    <t>Meaño</t>
  </si>
  <si>
    <t>Coristanco</t>
  </si>
  <si>
    <t>Meira</t>
  </si>
  <si>
    <t>Cualedro</t>
  </si>
  <si>
    <t>Meis</t>
  </si>
  <si>
    <t>Coruña, A</t>
  </si>
  <si>
    <t>Mondoñedo</t>
  </si>
  <si>
    <t>Entrimo</t>
  </si>
  <si>
    <t>Moaña</t>
  </si>
  <si>
    <t>Culleredo</t>
  </si>
  <si>
    <t>Monforte de Lemos</t>
  </si>
  <si>
    <t>Esgos</t>
  </si>
  <si>
    <t>Mondariz</t>
  </si>
  <si>
    <t>Curtis</t>
  </si>
  <si>
    <t>Monterroso</t>
  </si>
  <si>
    <t>Gomesende</t>
  </si>
  <si>
    <t>Mondariz-Balneario</t>
  </si>
  <si>
    <t>Dodro</t>
  </si>
  <si>
    <t>Muras</t>
  </si>
  <si>
    <t>Gudiña, A</t>
  </si>
  <si>
    <t>Moraña</t>
  </si>
  <si>
    <t>Dumbría</t>
  </si>
  <si>
    <t>Navia de Suarna</t>
  </si>
  <si>
    <t>Irixo, O</t>
  </si>
  <si>
    <t>Mos</t>
  </si>
  <si>
    <t>Fene</t>
  </si>
  <si>
    <t>Negueira de Muñiz</t>
  </si>
  <si>
    <t>Larouco</t>
  </si>
  <si>
    <t>Neves, As</t>
  </si>
  <si>
    <t>Ferrol</t>
  </si>
  <si>
    <t>Nogais, As</t>
  </si>
  <si>
    <t>Laza</t>
  </si>
  <si>
    <t>Nigrán</t>
  </si>
  <si>
    <t>Fisterra</t>
  </si>
  <si>
    <t>Ourol</t>
  </si>
  <si>
    <t>Leiro</t>
  </si>
  <si>
    <t>Oia</t>
  </si>
  <si>
    <t>Frades</t>
  </si>
  <si>
    <t>Outeiro de Rei</t>
  </si>
  <si>
    <t>Lobeira</t>
  </si>
  <si>
    <t>Pazos de Borbén</t>
  </si>
  <si>
    <t>Irixoa</t>
  </si>
  <si>
    <t>Palas de Rei</t>
  </si>
  <si>
    <t>Lobios</t>
  </si>
  <si>
    <t>Poio</t>
  </si>
  <si>
    <t>Laracha, A</t>
  </si>
  <si>
    <t>Pantón</t>
  </si>
  <si>
    <t>Maceda</t>
  </si>
  <si>
    <t>Ponte Caldelas</t>
  </si>
  <si>
    <t>Laxe</t>
  </si>
  <si>
    <t>Paradela</t>
  </si>
  <si>
    <t>Manzaneda</t>
  </si>
  <si>
    <t>Ponteareas</t>
  </si>
  <si>
    <t>Lousame</t>
  </si>
  <si>
    <t>Páramo, O</t>
  </si>
  <si>
    <t>Maside</t>
  </si>
  <si>
    <t>Pontecesures</t>
  </si>
  <si>
    <t>Malpica de Bergantiños</t>
  </si>
  <si>
    <t>Pastoriza, A</t>
  </si>
  <si>
    <t>Melón</t>
  </si>
  <si>
    <t>Mañón</t>
  </si>
  <si>
    <t>Pedrafita do Cebreiro</t>
  </si>
  <si>
    <t>Merca, A</t>
  </si>
  <si>
    <t>Porriño, O</t>
  </si>
  <si>
    <t>Mazaricos</t>
  </si>
  <si>
    <t>Pobra do Brollón, A</t>
  </si>
  <si>
    <t>Mezquita, A</t>
  </si>
  <si>
    <t>Portas</t>
  </si>
  <si>
    <t>Melide</t>
  </si>
  <si>
    <t>Pol</t>
  </si>
  <si>
    <t>Montederramo</t>
  </si>
  <si>
    <t>Redondela</t>
  </si>
  <si>
    <t>Mesía</t>
  </si>
  <si>
    <t>Pontenova, A</t>
  </si>
  <si>
    <t>Monterrei</t>
  </si>
  <si>
    <t>Ribadumia</t>
  </si>
  <si>
    <t>Miño</t>
  </si>
  <si>
    <t>Portomarín</t>
  </si>
  <si>
    <t>Muíños</t>
  </si>
  <si>
    <t>Rodeiro</t>
  </si>
  <si>
    <t>Moeche</t>
  </si>
  <si>
    <t>Quiroga</t>
  </si>
  <si>
    <t>Nogueira de Ramuín</t>
  </si>
  <si>
    <t>Rosal, O</t>
  </si>
  <si>
    <t>Monfero</t>
  </si>
  <si>
    <t>Rábade</t>
  </si>
  <si>
    <t>Oímbra</t>
  </si>
  <si>
    <t>Salceda de Caselas</t>
  </si>
  <si>
    <t>Mugardos</t>
  </si>
  <si>
    <t>Ribadeo</t>
  </si>
  <si>
    <t>Salvaterra de Miño</t>
  </si>
  <si>
    <t>Muros</t>
  </si>
  <si>
    <t>Ribas de Sil</t>
  </si>
  <si>
    <t>Paderne de Allariz</t>
  </si>
  <si>
    <t>Sanxenxo</t>
  </si>
  <si>
    <t>Muxía</t>
  </si>
  <si>
    <t>Ribeira de Piquín</t>
  </si>
  <si>
    <t>Padrenda</t>
  </si>
  <si>
    <t>Silleda</t>
  </si>
  <si>
    <t>Narón</t>
  </si>
  <si>
    <t>Riotorto</t>
  </si>
  <si>
    <t>Parada de Sil</t>
  </si>
  <si>
    <t>Soutomaior</t>
  </si>
  <si>
    <t>Neda</t>
  </si>
  <si>
    <t>Samos</t>
  </si>
  <si>
    <t>Pereiro de Aguiar</t>
  </si>
  <si>
    <t>Tomiño</t>
  </si>
  <si>
    <t>Negreira</t>
  </si>
  <si>
    <t>Sarria</t>
  </si>
  <si>
    <t>Peroxa, A</t>
  </si>
  <si>
    <t>Tui</t>
  </si>
  <si>
    <t>Noia</t>
  </si>
  <si>
    <t>Saviñao, O</t>
  </si>
  <si>
    <t>Petín</t>
  </si>
  <si>
    <t>Valga</t>
  </si>
  <si>
    <t>Oleiros</t>
  </si>
  <si>
    <t>Sober</t>
  </si>
  <si>
    <t>Piñor</t>
  </si>
  <si>
    <t>Vigo</t>
  </si>
  <si>
    <t>Ordes</t>
  </si>
  <si>
    <t>Taboada</t>
  </si>
  <si>
    <t>Pobra de Trives, A</t>
  </si>
  <si>
    <t>Vila de Cruces</t>
  </si>
  <si>
    <t>Oroso</t>
  </si>
  <si>
    <t>Trabada</t>
  </si>
  <si>
    <t>Pontedeva</t>
  </si>
  <si>
    <t>Vilaboa</t>
  </si>
  <si>
    <t>Ortigueira</t>
  </si>
  <si>
    <t>Triacastela</t>
  </si>
  <si>
    <t>Porqueira</t>
  </si>
  <si>
    <t>Vilagarcía de Arousa</t>
  </si>
  <si>
    <t>Outes</t>
  </si>
  <si>
    <t>Valadouro, O</t>
  </si>
  <si>
    <t>Punxín</t>
  </si>
  <si>
    <t>Vilanova de Arousa</t>
  </si>
  <si>
    <t>Oza-Cesuras</t>
  </si>
  <si>
    <t>Vicedo, O</t>
  </si>
  <si>
    <t>Quintela de Leirado</t>
  </si>
  <si>
    <t>Paderne</t>
  </si>
  <si>
    <t>Vilalba</t>
  </si>
  <si>
    <t>Rairiz de Veiga</t>
  </si>
  <si>
    <t>Padrón</t>
  </si>
  <si>
    <t>Viveiro</t>
  </si>
  <si>
    <t>Ramirás</t>
  </si>
  <si>
    <t>Pino, O</t>
  </si>
  <si>
    <t>Xermade</t>
  </si>
  <si>
    <t>Ribadavia</t>
  </si>
  <si>
    <t>Pobra do Caramiñal, A</t>
  </si>
  <si>
    <t>Xove</t>
  </si>
  <si>
    <t>Riós</t>
  </si>
  <si>
    <t>Ponteceso</t>
  </si>
  <si>
    <t>Rúa, A</t>
  </si>
  <si>
    <t>Pontedeume</t>
  </si>
  <si>
    <t>Rubiá</t>
  </si>
  <si>
    <t>Pontes de García Rodríguez, As</t>
  </si>
  <si>
    <t>San Amaro</t>
  </si>
  <si>
    <t>Porto do Son</t>
  </si>
  <si>
    <t>San Cibrao das Viñas</t>
  </si>
  <si>
    <t>Rianxo</t>
  </si>
  <si>
    <t>San Cristovo de Cea</t>
  </si>
  <si>
    <t>Ribeira</t>
  </si>
  <si>
    <t>San Xoán de Río</t>
  </si>
  <si>
    <t>Rois</t>
  </si>
  <si>
    <t>Sandiás</t>
  </si>
  <si>
    <t>Sada</t>
  </si>
  <si>
    <t>Sarreaus</t>
  </si>
  <si>
    <t>San Sadurniño</t>
  </si>
  <si>
    <t>Taboadela</t>
  </si>
  <si>
    <t>Santa Comba</t>
  </si>
  <si>
    <t>Teixeira, A</t>
  </si>
  <si>
    <t>Santiago de Compostela</t>
  </si>
  <si>
    <t>Toén</t>
  </si>
  <si>
    <t>Santiso</t>
  </si>
  <si>
    <t>Trasmiras</t>
  </si>
  <si>
    <t>Sobrado</t>
  </si>
  <si>
    <t>Veiga, A</t>
  </si>
  <si>
    <t>Somozas, As</t>
  </si>
  <si>
    <t>Verea</t>
  </si>
  <si>
    <t>Teo</t>
  </si>
  <si>
    <t>Verín</t>
  </si>
  <si>
    <t>Toques</t>
  </si>
  <si>
    <t>Viana do Bolo</t>
  </si>
  <si>
    <t>Tordoia</t>
  </si>
  <si>
    <t>Vilamarín</t>
  </si>
  <si>
    <t>Touro</t>
  </si>
  <si>
    <t>Vilamartín de Valdeorras</t>
  </si>
  <si>
    <t>Trazo</t>
  </si>
  <si>
    <t>Vilar de Barrio</t>
  </si>
  <si>
    <t>Val do Dubra</t>
  </si>
  <si>
    <t>Vilar de Santos</t>
  </si>
  <si>
    <t>Valdoviño</t>
  </si>
  <si>
    <t>Vilardevós</t>
  </si>
  <si>
    <t>Vedra</t>
  </si>
  <si>
    <t>Vilariño de Conso</t>
  </si>
  <si>
    <t>Vilarmaior</t>
  </si>
  <si>
    <t>Xinzo de Limia</t>
  </si>
  <si>
    <t>Vilasantar</t>
  </si>
  <si>
    <t>Xunqueira de Ambía</t>
  </si>
  <si>
    <t>Vimianzo</t>
  </si>
  <si>
    <t>Xunqueira de Espadanedo</t>
  </si>
  <si>
    <t>Zas</t>
  </si>
  <si>
    <t>1.1. Sector</t>
  </si>
  <si>
    <t>2.1 Materias primas empregadas</t>
  </si>
  <si>
    <t>Número factura</t>
  </si>
  <si>
    <t>Período de facturación</t>
  </si>
  <si>
    <t>(kWh)</t>
  </si>
  <si>
    <t>(tep)</t>
  </si>
  <si>
    <t>Días</t>
  </si>
  <si>
    <t>Nome/Uso da estancia</t>
  </si>
  <si>
    <t>Núm Lámpadas</t>
  </si>
  <si>
    <t>Potencia unitaria lámpada (W)</t>
  </si>
  <si>
    <t>Fluxo luminoso total (lm)</t>
  </si>
  <si>
    <t>Utilización (h/ano)</t>
  </si>
  <si>
    <t>Consumo enerxético (kWh/ano)</t>
  </si>
  <si>
    <t>Uniformidade Iluminancia
(Uo)</t>
  </si>
  <si>
    <t>Residencial público</t>
  </si>
  <si>
    <t>VEEI cálculo</t>
  </si>
  <si>
    <t>Pot. máxima iluminación (W/m²)</t>
  </si>
  <si>
    <t>Táboa de actividades segundo norma UNE</t>
  </si>
  <si>
    <t>Tarefa ou actividade</t>
  </si>
  <si>
    <t>Iluminacia mantida (Em) (lux)</t>
  </si>
  <si>
    <t>Indice cegamento (UGR)</t>
  </si>
  <si>
    <t>Valores de eficiencia enerxética establecidos na norma HE3</t>
  </si>
  <si>
    <t>CUMPRIMENTO DA NORMA HE3</t>
  </si>
  <si>
    <t>DATOS LUMÍNICOS</t>
  </si>
  <si>
    <t>ORZAMENTO</t>
  </si>
  <si>
    <t>SITUACIÓN FINAL DO PROCESO AFECTADO (despois da actuación)</t>
  </si>
  <si>
    <t>SITUACIÓN DE PARTIDA DO PROCESO AFECTADO (antes da actuación)</t>
  </si>
  <si>
    <t>Potencia eléctrica total (W)</t>
  </si>
  <si>
    <t>UNE-EN 12464-1 : 5.1 - Zonas de tráfico dentro de edificios</t>
  </si>
  <si>
    <t>UNE-EN 12464-2 : 5.1 - Áreas de circulación generales en lugares de trabajo en exterior</t>
  </si>
  <si>
    <t>UNE-EN 12464-1 : 5.2 - Áreas generales dentro de edificios - Salas de descanso, sanitarias y de primeros auxilios</t>
  </si>
  <si>
    <t>UNE-EN 12464-1 : 5.3 - Áreas generales dentro de edificios - Salas de control</t>
  </si>
  <si>
    <t>UNE-EN 12464-1 : 5.4 - Áreas generales dentro de edificios - Salas de almacenamiento, almacenes fríos</t>
  </si>
  <si>
    <t>UNE-EN 12464-1 : 5.5 - Áreas generales dentro de edificios - Áreas de almacenamiento con estanterías</t>
  </si>
  <si>
    <t>UNE-EN 12464-1 : 5.6 - Actividades industriales y artesanales - Agricultura</t>
  </si>
  <si>
    <t>UNE-EN 12464-1 : 5.7 - Actividades industriales y artesanales - Panaderías</t>
  </si>
  <si>
    <t>UNE-EN 12464-1 : 5.8 - Actividades industriales y artesanales - Cemento, artículos de cemento, hormigón, ladrillos</t>
  </si>
  <si>
    <t>UNE-EN 12464-1 : 5.9 - Actividades industriales y artesanales - Cerámica, tejas, vidrio, artículos de vidrio</t>
  </si>
  <si>
    <t>UNE-EN 12464-1 : 5.10 - Actividades industriales y artesanales - Industria química, de plásticos y de caucho</t>
  </si>
  <si>
    <t>UNE-EN 12464-1 : 5.11 - Actividades industriales y artesanales - Industria eléctrica y electrónica</t>
  </si>
  <si>
    <t>UNE-EN 12464-1 : 5.12 - Actividades industriales y artesanales - Productos alimenticios e industria de alimentos de lujo</t>
  </si>
  <si>
    <t>UNE-EN 12464-1 : 5.13 - Actividades industriales y artesanales - Fundiciones y colada de metales</t>
  </si>
  <si>
    <t>UNE-EN 12464-1 : 5.14 - Actividades industriales y artesanales - Peluquerías</t>
  </si>
  <si>
    <t>UNE-EN 12464-1 : 5.15 - Actividades industriales y artesanales - Fabricación de joyas</t>
  </si>
  <si>
    <t>UNE-EN 12464-1 : 5.16 - Actividades industriales y artesanales - Lavanderías y limpieza en seco</t>
  </si>
  <si>
    <t>UNE-EN 12464-1 : 5.17 - Actividades industriales y artesanales - Cuero y artículos de cuero</t>
  </si>
  <si>
    <t>UNE-EN 12464-1 : 5.18 - Actividades industriales y artesanales - Trabajo y tratamiento de metales</t>
  </si>
  <si>
    <t>UNE-EN 12464-1 : 5.19 - Actividades industriales y artesanales - Papel y artículos de papel</t>
  </si>
  <si>
    <t>UNE-EN 12464-1 : 5.20 - Actividades industriales y artesanales - Centrales de energía eléctrica</t>
  </si>
  <si>
    <t>UNE-EN 12464-1 : 5.21 - Actividades industriales y artesanales - Imprentas</t>
  </si>
  <si>
    <t>UNE-EN 12464-1 : 5.22 - Actividades industriales y artesanales - Laminación, instalaciones siderúrgicas</t>
  </si>
  <si>
    <t>UNE-EN 12464-1 : 5.23 - Actividades industriales y artesanales - Industria textil</t>
  </si>
  <si>
    <t>UNE-EN 12464-1 : 5.24 - Actividades industriales y artesanales - Fabricación de vehículos y reparación</t>
  </si>
  <si>
    <t>UNE-EN 12464-1 : 5.25 - Actividades industriales y artesanales - Trabajo y tratamiento de la madera</t>
  </si>
  <si>
    <t>UNE-EN 12464-1 : 5.26 - Oficinas</t>
  </si>
  <si>
    <t>UNE-EN 12464-1 : 5.27 - Establecimientos minoristas</t>
  </si>
  <si>
    <t>UNE-EN 12464-1 : 5.28 - Lugares de pública concurrencia - Áreas comunes</t>
  </si>
  <si>
    <t>UNE-EN 12464-1 : 5.29 - Lugares de pública concurrencia - Restaurantes y hoteles</t>
  </si>
  <si>
    <t>UNE-EN 12464-1 : 5.30 - Lugares de pública concurrencia - Teatros, salas de conciertos, salas de cine, lugares de entretenimiento</t>
  </si>
  <si>
    <t>UNE-EN 12464-1 : 5.31 - Lugares de pública concurrencia - Ferias, pabellones de exposiciones</t>
  </si>
  <si>
    <t>UNE-EN 12464-1 : 5.32 - Lugares de pública concurrencia - Museos</t>
  </si>
  <si>
    <t>UNE-EN 12464-1 : 5.33 - Lugares de pública concurrencia - Bibliotecas</t>
  </si>
  <si>
    <t>UNE-EN 12464-1 : 5.34 - Lugares de pública concurrencia - Aparcamientos de vehículos públicos (interior)</t>
  </si>
  <si>
    <t>UNE-EN 12464-1 : 5.35 - Establecimientos educativos - Jardines de infancia, guarderías</t>
  </si>
  <si>
    <t>UNE-EN 12464-1 : 5.36 - Establecimientos educativos - Edificios educativos</t>
  </si>
  <si>
    <t>UNE-EN 12464-1 : 5.37 - Establecimientos sanitarios - Salas para uso general</t>
  </si>
  <si>
    <t>UNE-EN 12464-1 : 5.38 - Establecimientos sanitarios - Salas de personal</t>
  </si>
  <si>
    <t>UNE-EN 12464-1 : 5.39 - Establecimientos sanitarios - Salas de espera, salas de maternidad</t>
  </si>
  <si>
    <t>UNE-EN 12464-1 : 5.40 - Establecimientos sanitarios - Salas de examen (general)</t>
  </si>
  <si>
    <t>UNE-EN 12464-1 : 5.41 - Establecimientos sanitarios - Salas de examen ocular</t>
  </si>
  <si>
    <t>UNE-EN 12464-1 : 5.42 - Establecimientos sanitarios - Salas de examen auditivo</t>
  </si>
  <si>
    <t>UNE-EN 12464-1 : 5.43 - Establecimientos sanitarios - Salas de escáner</t>
  </si>
  <si>
    <t>UNE-EN 12464-1 : 5.44 - Establecimientos sanitarios - Salas de parto</t>
  </si>
  <si>
    <t>UNE-EN 12464-1 : 5.45 - Establecimientos sanitarios - Salas de tratamiento (general)</t>
  </si>
  <si>
    <t>UNE-EN 12464-1 : 5.46 - Establecimientos sanitarios - Áreas de operación</t>
  </si>
  <si>
    <t>UNE-EN 12464-1 : 5.47 - Establecimientos sanitarios - Unidades de cuidados intensivos</t>
  </si>
  <si>
    <t>UNE-EN 12464-1 : 5.48 - Establecimientos sanitarios - Dentistas</t>
  </si>
  <si>
    <t>UNE-EN 12464-1 : 5.49 - Establecimientos sanitarios - Laboratorios y farmacias</t>
  </si>
  <si>
    <t>UNE-EN 12464-1 : 5.50 - Establecimientos sanitarios - Salas de descontaminación</t>
  </si>
  <si>
    <t>UNE-EN 12464-1 : 5.51 - Establecimientos sanitarios - Salas de autopsia y depósitos mortuorios</t>
  </si>
  <si>
    <t>UNE-EN 12464-1 : 5.52 - Áreas de transporte - Aeropuertos</t>
  </si>
  <si>
    <t>UNE-EN 12464-1 : 5.53 - Áreas de transporte - Instalaciones ferroviarias</t>
  </si>
  <si>
    <t>UNE-EN 12464-2 : 5.2 - Aeropuertos</t>
  </si>
  <si>
    <t>UNE-EN 12464-2 : 5.3 - Obras de edificación</t>
  </si>
  <si>
    <t>UNE-EN 12464-2 : 5.4 - Canales,  esclusas y puertos</t>
  </si>
  <si>
    <t>UNE-EN 12464-2 : 5.5 - Granjas</t>
  </si>
  <si>
    <t>UNE-EN 12464-2 : 5.6 - Estaciones de servicio (gasolineras)</t>
  </si>
  <si>
    <t>UNE-EN 12464-2 : 5.7 - Emplazamientos industriales y áreas de almacenamiento</t>
  </si>
  <si>
    <t>UNE-EN 12464-2 : 5.8 - Estructuras para gas y petróleo</t>
  </si>
  <si>
    <t>UNE-EN 12464-2 : 5.9 - Áreas de aparcamiento</t>
  </si>
  <si>
    <t>UNE-EN 12464-2 : 5.10 - Industrias petroquímicas y otras industrias peligrosas</t>
  </si>
  <si>
    <t>UNE-EN 12464-2 : 5.11 - Centrales energéticas, eléctricas, de gas y térmicas</t>
  </si>
  <si>
    <t>UNE-EN 12464-2 : 5.12 - Zonas ferroviarias y de tranvías</t>
  </si>
  <si>
    <t>UNE-EN 12464-2 : 5.13 - Serrerías</t>
  </si>
  <si>
    <t>UNE-EN 12464-2 : 5.14 - Astilleros y muelles</t>
  </si>
  <si>
    <t>UNE-EN 12464-2 : 5.15 - Plantas depuradoras y de tratamiento de aguas</t>
  </si>
  <si>
    <t>Descripción</t>
  </si>
  <si>
    <t>Perdas equipo</t>
  </si>
  <si>
    <t>Situación de partida</t>
  </si>
  <si>
    <t>Situación final</t>
  </si>
  <si>
    <t>Utilización relación partida/final</t>
  </si>
  <si>
    <t>Iluminancia mínima</t>
  </si>
  <si>
    <t>Seguridade e saúde no traballo</t>
  </si>
  <si>
    <t>Iluminancia mantida</t>
  </si>
  <si>
    <t>Cegamento</t>
  </si>
  <si>
    <t>Uniformidade</t>
  </si>
  <si>
    <t>Datos lumínicos</t>
  </si>
  <si>
    <t>Veei</t>
  </si>
  <si>
    <t>Potencia máxima</t>
  </si>
  <si>
    <t>Sistema control</t>
  </si>
  <si>
    <t>Sistema regulación</t>
  </si>
  <si>
    <t>Plan mantemento</t>
  </si>
  <si>
    <t>Cumprimento da norma HE3</t>
  </si>
  <si>
    <t>Valores de referencia</t>
  </si>
  <si>
    <t>Valores do estudo</t>
  </si>
  <si>
    <t>Indice cegamento (UGRL/GRL)</t>
  </si>
  <si>
    <t>Breve descripción</t>
  </si>
  <si>
    <t>Técnico redactor da memoria</t>
  </si>
  <si>
    <t>DNI</t>
  </si>
  <si>
    <t>Situación do proxecto</t>
  </si>
  <si>
    <t>Concello</t>
  </si>
  <si>
    <t>Nome e Apelidos</t>
  </si>
  <si>
    <t>1. SECTOR E ACTIVIDADE DA EMPRESA SOLICITANTE</t>
  </si>
  <si>
    <t>2.2 Produtos finais</t>
  </si>
  <si>
    <t>Data inicial</t>
  </si>
  <si>
    <t>Data final</t>
  </si>
  <si>
    <t>Enerxía</t>
  </si>
  <si>
    <t>Tipo control acendido/apagado</t>
  </si>
  <si>
    <t>Man de Obra
(€)</t>
  </si>
  <si>
    <t>Valores estudos lumínicos</t>
  </si>
  <si>
    <t>Non</t>
  </si>
  <si>
    <t>administrativo en xeral</t>
  </si>
  <si>
    <t>almacens, arquivos, salas técnicas e cociñas</t>
  </si>
  <si>
    <t>andens de estacións de transporte</t>
  </si>
  <si>
    <t>aparcamentos</t>
  </si>
  <si>
    <t>aulas e laboratorios</t>
  </si>
  <si>
    <t>bibliotecas, museos e galerías de arte</t>
  </si>
  <si>
    <t>centros comerciais (excluidas tendas)</t>
  </si>
  <si>
    <t>espazos deportivos</t>
  </si>
  <si>
    <t>estacións de transporte</t>
  </si>
  <si>
    <t>habitacións de hospital</t>
  </si>
  <si>
    <t>habitacións de hoteis, hostais, etc</t>
  </si>
  <si>
    <t>hostelería e restauración</t>
  </si>
  <si>
    <t>locais con nivel de iluminación superior a 600 lux</t>
  </si>
  <si>
    <t>pabillóns de exposición ou feiras</t>
  </si>
  <si>
    <t>recintos interiores non descritos neste listado</t>
  </si>
  <si>
    <t>relixioso en xeral</t>
  </si>
  <si>
    <t>salas de diagnose</t>
  </si>
  <si>
    <t>salas de ocio ou espectáculo, salas de reunións e salas de conferencias</t>
  </si>
  <si>
    <t>salóns de actos, auditorios e salas de usos múltiples e convencións</t>
  </si>
  <si>
    <t>supermercados, hipermercados e grandes almacéns</t>
  </si>
  <si>
    <t>tendas e pequeno comercio</t>
  </si>
  <si>
    <t>zonas comúns</t>
  </si>
  <si>
    <t>zonas comúns en edificios non residenciais</t>
  </si>
  <si>
    <t>Aparcamento</t>
  </si>
  <si>
    <t>Outros</t>
  </si>
  <si>
    <t>UNE-EN 12193 : Iluminación de instalacións deportivas (indicar deporte en tarea ou actividade)</t>
  </si>
  <si>
    <r>
      <t>1.2. Actividade</t>
    </r>
    <r>
      <rPr>
        <sz val="10"/>
        <rFont val="Calibri"/>
        <family val="2"/>
      </rPr>
      <t xml:space="preserve"> (no caso de empresas de servizos enerxéticos describir o servizo que se prestará)</t>
    </r>
  </si>
  <si>
    <t>TOTAIS</t>
  </si>
  <si>
    <t>Comparación estudo norma</t>
  </si>
  <si>
    <t>Iluminacia mantida (Em)</t>
  </si>
  <si>
    <t>TOTAL</t>
  </si>
  <si>
    <t>CONSUMO ENERXETICO ANUAL INICIAL EN ILUMINACIÓN</t>
  </si>
  <si>
    <t>% do consumo eléctrico da empresa</t>
  </si>
  <si>
    <t>AFORRO ENERXÉTICO ANUAL ILUMINACIÓN</t>
  </si>
  <si>
    <t>CONSUMO ENERXETICO ANUAL FINAL EN ILUMINACIÓN</t>
  </si>
  <si>
    <t>PORCENTAXE AFORRO ENERXÉTICO ANUAL ILUMINACIÓN</t>
  </si>
  <si>
    <t>CONSUMO ANUAL (kWh e tep)</t>
  </si>
  <si>
    <t>COMPARACIÓN DO FLUXO LUMINOSO FINAL/INICIAL</t>
  </si>
  <si>
    <t>lm</t>
  </si>
  <si>
    <t>PORCENTAXE DE REDUCIÓN DE FLUXO</t>
  </si>
  <si>
    <t>CALIDADE LUMÍNICA</t>
  </si>
  <si>
    <t>Relación funcionamento final/inicial</t>
  </si>
  <si>
    <t>Relación fluxo luminoso final/inicial</t>
  </si>
  <si>
    <t>HORAS FUNCIONAMENTO FINAL DA ZONA REFORMADA</t>
  </si>
  <si>
    <t>COMPARACIÓN FUNCIONAMENTO FINAL/INICIAL (%)</t>
  </si>
  <si>
    <t>COMPARACIÓN FUNCIONAMENTO FINAL/INICIAL  (h)</t>
  </si>
  <si>
    <t>Negativo redución, positivo aumento</t>
  </si>
  <si>
    <t>Encher unicamente os espazos non sombreados. Todos os decimais deben indicarse con comas.</t>
  </si>
  <si>
    <t>FLUXO LUMINOSO FINAL DA ZONA REFORMADA</t>
  </si>
  <si>
    <t>Proxectos de actuacións de eficiencia enerxética en iluminación en PEME e gran empresa do sector industrial</t>
  </si>
  <si>
    <t>Nome/Razón social do solicitante</t>
  </si>
  <si>
    <t>Título do proxecto</t>
  </si>
  <si>
    <t>NOTA: Esta memoria está deseñada para un máximo de 20 estancias. Se o proxecto dispón de máis estancias encha tantas memorias como sexan necesarias cun máximo de 20 estancias en cada unha e nomeeas de forma correlativa.</t>
  </si>
  <si>
    <t>Toda a información que se require nesta memoria debe cubrirse correctamente. Valorarase a claridade e calidade documental da información presentada, polo que a falta de datos poderá supoñer o arquivo do expediente por falta de definición da actuación.</t>
  </si>
  <si>
    <t>2. DATOS XERAIS DO CENTRO DE TRABALLO NO QUE SE EXECUTA O PROXECTO</t>
  </si>
  <si>
    <t>RESUMO TÉCNICO-ECONÓMICO DO PROXECTO:</t>
  </si>
  <si>
    <r>
      <t>OBSERVACIÓNS</t>
    </r>
    <r>
      <rPr>
        <b/>
        <sz val="8"/>
        <rFont val="Calibri"/>
        <family val="2"/>
      </rPr>
      <t xml:space="preserve"> (Se baixan as horas de funcionamento ou se baixa o fluxo luminoso da estancia indicar o motivo)</t>
    </r>
  </si>
  <si>
    <t>Esixencias visuais da zona ou parte do lugar de traballo</t>
  </si>
  <si>
    <t>Valores de referencia establecidos na norma UNE-EN 12464</t>
  </si>
  <si>
    <r>
      <t>Indice cegamento (UGR</t>
    </r>
    <r>
      <rPr>
        <b/>
        <vertAlign val="subscript"/>
        <sz val="9"/>
        <rFont val="Calibri"/>
        <family val="2"/>
      </rPr>
      <t>L</t>
    </r>
    <r>
      <rPr>
        <b/>
        <sz val="9"/>
        <rFont val="Calibri"/>
        <family val="2"/>
      </rPr>
      <t>/GR</t>
    </r>
    <r>
      <rPr>
        <b/>
        <vertAlign val="subscript"/>
        <sz val="9"/>
        <rFont val="Calibri"/>
        <family val="2"/>
      </rPr>
      <t>L</t>
    </r>
    <r>
      <rPr>
        <b/>
        <sz val="9"/>
        <rFont val="Calibri"/>
        <family val="2"/>
      </rPr>
      <t>)</t>
    </r>
  </si>
  <si>
    <t xml:space="preserve">FLUXO LUMINOSO INICIAL DA ZONA A REFORMAR </t>
  </si>
  <si>
    <t xml:space="preserve">HORAS FUNCIONAMENTO INICIAL DA ZONA A REFORMAR </t>
  </si>
  <si>
    <t>Empresa</t>
  </si>
  <si>
    <t>Empresa de servizos enerxéticos (ESE)</t>
  </si>
  <si>
    <t>Datos da empresa na que se realizan as actuacións</t>
  </si>
  <si>
    <t>Nome da empresa</t>
  </si>
  <si>
    <t xml:space="preserve">INVESTIMENTO DE REFERENCIA SEN IVE (€) </t>
  </si>
  <si>
    <t>Rendemento (lm/W)</t>
  </si>
  <si>
    <t>(2) Considéranse estancias semellantes aquelas que teñen o mesmo uso, a mesma potencia instalada, superficie e distribución dos puntos de luz.</t>
  </si>
  <si>
    <r>
      <t>Superficie estancia (m²)</t>
    </r>
    <r>
      <rPr>
        <b/>
        <sz val="10"/>
        <color rgb="FFFF0000"/>
        <rFont val="Calibri"/>
        <family val="2"/>
      </rPr>
      <t xml:space="preserve"> (3)</t>
    </r>
  </si>
  <si>
    <t>(1) Indicar un tipo de estancia por fila, aínda que nesta existan varios tipos de lámpadas e diferentes potencias.</t>
  </si>
  <si>
    <r>
      <t>(3) Superficie total da estancia en m</t>
    </r>
    <r>
      <rPr>
        <b/>
        <vertAlign val="superscript"/>
        <sz val="8"/>
        <color rgb="FFFF0000"/>
        <rFont val="Calibri"/>
        <family val="2"/>
      </rPr>
      <t>2</t>
    </r>
    <r>
      <rPr>
        <b/>
        <sz val="8"/>
        <color rgb="FFFF0000"/>
        <rFont val="Calibri"/>
        <family val="2"/>
      </rPr>
      <t>, no caso de varias estancias semellantes indicar a superficie dunha estancia de referencia.</t>
    </r>
  </si>
  <si>
    <r>
      <t>Nome da estancia</t>
    </r>
    <r>
      <rPr>
        <b/>
        <sz val="10"/>
        <color rgb="FFFF0000"/>
        <rFont val="Calibri"/>
        <family val="2"/>
      </rPr>
      <t xml:space="preserve"> </t>
    </r>
    <r>
      <rPr>
        <b/>
        <sz val="10"/>
        <rFont val="Calibri"/>
        <family val="2"/>
      </rPr>
      <t xml:space="preserve">ou zona na que se prevé actuar </t>
    </r>
    <r>
      <rPr>
        <b/>
        <sz val="10"/>
        <color rgb="FFFF0000"/>
        <rFont val="Calibri"/>
        <family val="2"/>
      </rPr>
      <t>(1)</t>
    </r>
  </si>
  <si>
    <r>
      <t>Núm estancias semellantes</t>
    </r>
    <r>
      <rPr>
        <b/>
        <sz val="10"/>
        <color rgb="FFFF0000"/>
        <rFont val="Calibri"/>
        <family val="2"/>
      </rPr>
      <t xml:space="preserve"> (2)</t>
    </r>
  </si>
  <si>
    <t>Núm. Expediente: IN421V-19A</t>
  </si>
  <si>
    <t>tep</t>
  </si>
  <si>
    <r>
      <t>tCO</t>
    </r>
    <r>
      <rPr>
        <b/>
        <vertAlign val="subscript"/>
        <sz val="10"/>
        <rFont val="Calibri"/>
        <family val="2"/>
      </rPr>
      <t>2</t>
    </r>
  </si>
  <si>
    <r>
      <t>EMISIÓNS DE CO</t>
    </r>
    <r>
      <rPr>
        <vertAlign val="subscript"/>
        <sz val="10"/>
        <rFont val="Calibri"/>
        <family val="2"/>
      </rPr>
      <t>2</t>
    </r>
    <r>
      <rPr>
        <sz val="10"/>
        <rFont val="Calibri"/>
        <family val="2"/>
      </rPr>
      <t xml:space="preserve"> ANUAIS INICIAIS ASOCIADAS A ILUMINACIÓN</t>
    </r>
  </si>
  <si>
    <t>REDUCCIÓN ANUAL DE EMISIÓNS ASOCIADAS A ILUMINACIÓN</t>
  </si>
  <si>
    <t xml:space="preserve">INVESTIMENTO TOTAL SEN IVE (€) </t>
  </si>
  <si>
    <t xml:space="preserve">INVESTIMENTO EN MAQUINARIA SEN IVE (€) </t>
  </si>
  <si>
    <t>OBRA CIVIL SEN IVE (€)</t>
  </si>
  <si>
    <r>
      <t>Descrición do investimento de referencia:</t>
    </r>
    <r>
      <rPr>
        <b/>
        <sz val="10"/>
        <color rgb="FFFF0000"/>
        <rFont val="Calibri"/>
        <family val="2"/>
      </rPr>
      <t xml:space="preserve"> (1)</t>
    </r>
  </si>
  <si>
    <t>(1) Investimento de referencia: Investimento similar en tecnoloxía menos eficiente, pero que cumpra en todo caso coa lexislación vixente. Débese realizar unha breve descrición indicando os motivos nos que se fundamenta a menor eficiencia enerxética do investimento de referencia en relación ao investimento proxectado.</t>
  </si>
  <si>
    <t>PORCENTAXE REDUCCIÓN ANUAL EMISIÓNS ASOCIADAS A ILUMINACIÓN</t>
  </si>
  <si>
    <t>RELACIÓN DE FACTURAS DE ELECTRICIDADE ANO 2018</t>
  </si>
  <si>
    <t>3. XUSTIFICACIÓN DO CONSUMO ENERXÉTICO ANUAL DO CENTRO DE TRABALLO</t>
  </si>
  <si>
    <t>RELACIÓN DE FACTURAS DE COMBUSTIBLES ANO 2018</t>
  </si>
  <si>
    <t>(1) Seleccione o tipo de combustible. No caso de seleccionar outros no desplegable, indique o tipo de combustible.</t>
  </si>
  <si>
    <t>Outros (indicar)</t>
  </si>
  <si>
    <t>Combustible (1)</t>
  </si>
  <si>
    <t>Gasóleo</t>
  </si>
  <si>
    <t>Gas Natural</t>
  </si>
  <si>
    <t>Fuelóleo</t>
  </si>
  <si>
    <t>GLP</t>
  </si>
  <si>
    <t>Biomasa</t>
  </si>
  <si>
    <t>Factor de paso de kWh a tep: 1 MWh = 0,086 tep</t>
  </si>
  <si>
    <t>Tipo de equipamento, marca, modelo, referencia</t>
  </si>
  <si>
    <t>Tipo de equipamento, marca, modelo</t>
  </si>
  <si>
    <t>Tª de cor (K)</t>
  </si>
  <si>
    <r>
      <t xml:space="preserve">Núm Lámpadas </t>
    </r>
    <r>
      <rPr>
        <b/>
        <sz val="10"/>
        <color rgb="FFFF0000"/>
        <rFont val="Calibri"/>
        <family val="2"/>
      </rPr>
      <t>(4)</t>
    </r>
  </si>
  <si>
    <t>Fluxo luminoso (lm)</t>
  </si>
  <si>
    <t>(5) Consumo do equipamento auxiliar expresado como perdas en %.</t>
  </si>
  <si>
    <r>
      <t>Perdas equipo eléctrico (%)</t>
    </r>
    <r>
      <rPr>
        <b/>
        <sz val="10"/>
        <color rgb="FFFF0000"/>
        <rFont val="Calibri"/>
        <family val="2"/>
      </rPr>
      <t xml:space="preserve"> (5)</t>
    </r>
  </si>
  <si>
    <t>(4) Número de lámpadas totais na estancia, no caso de varias estancias semellantes indicar soamente o número de lámpadas dunha estancia.</t>
  </si>
  <si>
    <t>(1) Número de lámpadas totais na estancia, no caso de varias estancias semellantes indicar soamente o número de lámpadas dunha estancia.</t>
  </si>
  <si>
    <r>
      <t xml:space="preserve">Núm Lámpadas </t>
    </r>
    <r>
      <rPr>
        <b/>
        <sz val="10"/>
        <color rgb="FFFF0000"/>
        <rFont val="Calibri"/>
        <family val="2"/>
      </rPr>
      <t>(1)</t>
    </r>
  </si>
  <si>
    <t>(2) Consumo do equipamento auxiliar expresado como perdas en %.</t>
  </si>
  <si>
    <r>
      <t>Perdas equipo eléctrico (%)</t>
    </r>
    <r>
      <rPr>
        <b/>
        <sz val="10"/>
        <color rgb="FFFF0000"/>
        <rFont val="Calibri"/>
        <family val="2"/>
      </rPr>
      <t xml:space="preserve"> (2)</t>
    </r>
  </si>
  <si>
    <r>
      <t>EMISIÓNS DE CO</t>
    </r>
    <r>
      <rPr>
        <vertAlign val="subscript"/>
        <sz val="10"/>
        <rFont val="Calibri"/>
        <family val="2"/>
      </rPr>
      <t>2</t>
    </r>
    <r>
      <rPr>
        <sz val="10"/>
        <rFont val="Calibri"/>
        <family val="2"/>
      </rPr>
      <t xml:space="preserve"> ANUAIS FINAIS ASOCIADAS A ILUMINACIÓN</t>
    </r>
  </si>
  <si>
    <t>ORZAMENTO PROXECTADO</t>
  </si>
  <si>
    <t>ORZAMENTO DE REFERENCIA</t>
  </si>
  <si>
    <t>kWh</t>
  </si>
  <si>
    <t>1.3. Participación societaria da empresa solicitante</t>
  </si>
  <si>
    <r>
      <t xml:space="preserve">2.3 Instalacións do proceso produtivo </t>
    </r>
    <r>
      <rPr>
        <sz val="10"/>
        <rFont val="Calibri"/>
        <family val="2"/>
      </rPr>
      <t>(enumerar as instalacións características e incluír un diagrama de bloques do proceso produtivo identificando cada unha das operacións)</t>
    </r>
  </si>
  <si>
    <t>Memoria técnica PAEI_ILU 2019-2020 (versión 4)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</si>
</sst>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00"/>
    <numFmt numFmtId="166" formatCode="#,##0.000"/>
    <numFmt numFmtId="167" formatCode="0.000"/>
  </numFmts>
  <fonts count="22" x14ac:knownFonts="1">
    <font>
      <sz val="10"/>
      <name val="Arial"/>
    </font>
    <font>
      <sz val="8"/>
      <name val="Arial"/>
      <family val="2"/>
    </font>
    <font>
      <sz val="10"/>
      <name val="Calibri"/>
      <family val="2"/>
    </font>
    <font>
      <b/>
      <sz val="10"/>
      <name val="Calibri"/>
      <family val="2"/>
    </font>
    <font>
      <sz val="16"/>
      <name val="Calibri"/>
      <family val="2"/>
    </font>
    <font>
      <b/>
      <sz val="16"/>
      <name val="Calibri"/>
      <family val="2"/>
    </font>
    <font>
      <sz val="10"/>
      <color indexed="10"/>
      <name val="Calibri"/>
      <family val="2"/>
    </font>
    <font>
      <b/>
      <sz val="10"/>
      <color indexed="10"/>
      <name val="Calibri"/>
      <family val="2"/>
    </font>
    <font>
      <sz val="8"/>
      <name val="Calibri"/>
      <family val="2"/>
    </font>
    <font>
      <sz val="8"/>
      <color indexed="10"/>
      <name val="Calibri"/>
      <family val="2"/>
    </font>
    <font>
      <b/>
      <sz val="8"/>
      <name val="Calibri"/>
      <family val="2"/>
    </font>
    <font>
      <b/>
      <sz val="8"/>
      <name val="Arial"/>
      <family val="2"/>
    </font>
    <font>
      <i/>
      <sz val="8"/>
      <color indexed="10"/>
      <name val="Calibri"/>
      <family val="2"/>
    </font>
    <font>
      <i/>
      <sz val="8"/>
      <color indexed="10"/>
      <name val="Arial"/>
      <family val="2"/>
    </font>
    <font>
      <b/>
      <sz val="9"/>
      <name val="Calibri"/>
      <family val="2"/>
    </font>
    <font>
      <sz val="9"/>
      <name val="Calibri"/>
      <family val="2"/>
    </font>
    <font>
      <b/>
      <vertAlign val="subscript"/>
      <sz val="9"/>
      <name val="Calibri"/>
      <family val="2"/>
    </font>
    <font>
      <b/>
      <sz val="10"/>
      <color rgb="FFFF0000"/>
      <name val="Calibri"/>
      <family val="2"/>
    </font>
    <font>
      <b/>
      <sz val="8"/>
      <color rgb="FFFF0000"/>
      <name val="Calibri"/>
      <family val="2"/>
    </font>
    <font>
      <b/>
      <vertAlign val="superscript"/>
      <sz val="8"/>
      <color rgb="FFFF0000"/>
      <name val="Calibri"/>
      <family val="2"/>
    </font>
    <font>
      <b/>
      <vertAlign val="subscript"/>
      <sz val="10"/>
      <name val="Calibri"/>
      <family val="2"/>
    </font>
    <font>
      <vertAlign val="subscript"/>
      <sz val="1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</fills>
  <borders count="4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17">
    <xf numFmtId="0" fontId="0" fillId="0" borderId="0" xfId="0"/>
    <xf numFmtId="0" fontId="8" fillId="2" borderId="0" xfId="0" applyFont="1" applyFill="1" applyProtection="1"/>
    <xf numFmtId="0" fontId="9" fillId="2" borderId="0" xfId="0" applyFont="1" applyFill="1" applyProtection="1"/>
    <xf numFmtId="0" fontId="2" fillId="2" borderId="0" xfId="0" applyFont="1" applyFill="1" applyProtection="1"/>
    <xf numFmtId="0" fontId="3" fillId="2" borderId="0" xfId="0" applyFont="1" applyFill="1" applyProtection="1"/>
    <xf numFmtId="3" fontId="2" fillId="3" borderId="0" xfId="0" applyNumberFormat="1" applyFont="1" applyFill="1" applyProtection="1"/>
    <xf numFmtId="1" fontId="2" fillId="3" borderId="0" xfId="0" applyNumberFormat="1" applyFont="1" applyFill="1" applyProtection="1"/>
    <xf numFmtId="0" fontId="2" fillId="3" borderId="0" xfId="0" applyFont="1" applyFill="1" applyProtection="1"/>
    <xf numFmtId="0" fontId="10" fillId="4" borderId="1" xfId="0" applyFont="1" applyFill="1" applyBorder="1" applyAlignment="1">
      <alignment horizontal="center" vertical="center" wrapText="1"/>
    </xf>
    <xf numFmtId="4" fontId="10" fillId="4" borderId="2" xfId="0" applyNumberFormat="1" applyFont="1" applyFill="1" applyBorder="1" applyAlignment="1">
      <alignment horizontal="center" vertical="center" wrapText="1"/>
    </xf>
    <xf numFmtId="4" fontId="10" fillId="4" borderId="3" xfId="0" applyNumberFormat="1" applyFont="1" applyFill="1" applyBorder="1" applyAlignment="1">
      <alignment horizontal="center" vertical="center" wrapText="1"/>
    </xf>
    <xf numFmtId="0" fontId="1" fillId="2" borderId="0" xfId="0" applyFont="1" applyFill="1"/>
    <xf numFmtId="3" fontId="1" fillId="2" borderId="0" xfId="0" applyNumberFormat="1" applyFont="1" applyFill="1"/>
    <xf numFmtId="4" fontId="1" fillId="2" borderId="0" xfId="0" applyNumberFormat="1" applyFont="1" applyFill="1"/>
    <xf numFmtId="0" fontId="8" fillId="2" borderId="0" xfId="0" applyFont="1" applyFill="1" applyBorder="1" applyAlignment="1" applyProtection="1"/>
    <xf numFmtId="0" fontId="2" fillId="2" borderId="0" xfId="0" applyFont="1" applyFill="1" applyBorder="1" applyAlignment="1" applyProtection="1"/>
    <xf numFmtId="0" fontId="2" fillId="2" borderId="0" xfId="0" applyFont="1" applyFill="1" applyBorder="1" applyProtection="1"/>
    <xf numFmtId="3" fontId="8" fillId="2" borderId="4" xfId="0" applyNumberFormat="1" applyFont="1" applyFill="1" applyBorder="1" applyAlignment="1" applyProtection="1">
      <alignment horizontal="right" vertical="center"/>
      <protection locked="0"/>
    </xf>
    <xf numFmtId="4" fontId="8" fillId="2" borderId="4" xfId="0" applyNumberFormat="1" applyFont="1" applyFill="1" applyBorder="1" applyAlignment="1" applyProtection="1">
      <alignment horizontal="right" vertical="center"/>
      <protection locked="0"/>
    </xf>
    <xf numFmtId="165" fontId="13" fillId="2" borderId="0" xfId="0" applyNumberFormat="1" applyFont="1" applyFill="1" applyAlignment="1">
      <alignment horizontal="justify" vertical="center" wrapText="1"/>
    </xf>
    <xf numFmtId="3" fontId="1" fillId="2" borderId="5" xfId="0" applyNumberFormat="1" applyFont="1" applyFill="1" applyBorder="1" applyAlignment="1">
      <alignment horizontal="justify" vertical="center" wrapText="1"/>
    </xf>
    <xf numFmtId="0" fontId="1" fillId="2" borderId="0" xfId="0" applyFont="1" applyFill="1" applyAlignment="1">
      <alignment horizontal="justify" vertical="center" wrapText="1"/>
    </xf>
    <xf numFmtId="4" fontId="1" fillId="2" borderId="5" xfId="0" applyNumberFormat="1" applyFont="1" applyFill="1" applyBorder="1" applyAlignment="1">
      <alignment horizontal="right" vertical="center" wrapText="1"/>
    </xf>
    <xf numFmtId="3" fontId="1" fillId="2" borderId="6" xfId="0" applyNumberFormat="1" applyFont="1" applyFill="1" applyBorder="1" applyAlignment="1">
      <alignment horizontal="justify" vertical="center" wrapText="1"/>
    </xf>
    <xf numFmtId="4" fontId="1" fillId="2" borderId="6" xfId="0" applyNumberFormat="1" applyFont="1" applyFill="1" applyBorder="1" applyAlignment="1">
      <alignment horizontal="right" vertical="center" wrapText="1"/>
    </xf>
    <xf numFmtId="3" fontId="1" fillId="2" borderId="7" xfId="0" applyNumberFormat="1" applyFont="1" applyFill="1" applyBorder="1" applyAlignment="1">
      <alignment horizontal="justify" vertical="center" wrapText="1"/>
    </xf>
    <xf numFmtId="4" fontId="1" fillId="2" borderId="7" xfId="0" applyNumberFormat="1" applyFont="1" applyFill="1" applyBorder="1" applyAlignment="1">
      <alignment horizontal="right" vertical="center" wrapText="1"/>
    </xf>
    <xf numFmtId="3" fontId="8" fillId="2" borderId="4" xfId="0" applyNumberFormat="1" applyFont="1" applyFill="1" applyBorder="1" applyAlignment="1" applyProtection="1">
      <alignment horizontal="justify" vertical="center"/>
      <protection locked="0"/>
    </xf>
    <xf numFmtId="1" fontId="2" fillId="2" borderId="0" xfId="0" applyNumberFormat="1" applyFont="1" applyFill="1" applyProtection="1"/>
    <xf numFmtId="0" fontId="14" fillId="4" borderId="4" xfId="0" applyFont="1" applyFill="1" applyBorder="1" applyAlignment="1" applyProtection="1">
      <alignment horizontal="center" vertical="center" wrapText="1"/>
    </xf>
    <xf numFmtId="0" fontId="4" fillId="2" borderId="0" xfId="0" applyFont="1" applyFill="1" applyProtection="1"/>
    <xf numFmtId="0" fontId="4" fillId="2" borderId="8" xfId="0" applyFont="1" applyFill="1" applyBorder="1" applyProtection="1"/>
    <xf numFmtId="0" fontId="5" fillId="2" borderId="0" xfId="0" applyFont="1" applyFill="1" applyProtection="1"/>
    <xf numFmtId="0" fontId="3" fillId="2" borderId="0" xfId="0" applyFont="1" applyFill="1" applyAlignment="1" applyProtection="1">
      <alignment wrapText="1"/>
    </xf>
    <xf numFmtId="0" fontId="2" fillId="0" borderId="0" xfId="0" applyFont="1" applyProtection="1"/>
    <xf numFmtId="0" fontId="6" fillId="2" borderId="0" xfId="0" applyFont="1" applyFill="1" applyProtection="1"/>
    <xf numFmtId="0" fontId="3" fillId="2" borderId="0" xfId="0" applyFont="1" applyFill="1" applyAlignment="1" applyProtection="1">
      <alignment horizontal="center" vertical="center" wrapText="1"/>
    </xf>
    <xf numFmtId="0" fontId="3" fillId="2" borderId="4" xfId="0" applyFont="1" applyFill="1" applyBorder="1" applyAlignment="1" applyProtection="1">
      <alignment horizontal="center" vertical="center" wrapText="1"/>
    </xf>
    <xf numFmtId="0" fontId="7" fillId="2" borderId="0" xfId="0" applyFont="1" applyFill="1" applyAlignment="1" applyProtection="1">
      <alignment horizontal="center" vertical="center" wrapText="1"/>
    </xf>
    <xf numFmtId="0" fontId="8" fillId="2" borderId="0" xfId="0" applyFont="1" applyFill="1" applyAlignment="1" applyProtection="1">
      <alignment vertical="center"/>
    </xf>
    <xf numFmtId="0" fontId="9" fillId="2" borderId="0" xfId="0" applyFont="1" applyFill="1" applyAlignment="1" applyProtection="1">
      <alignment vertical="center"/>
    </xf>
    <xf numFmtId="0" fontId="8" fillId="2" borderId="5" xfId="0" applyFont="1" applyFill="1" applyBorder="1" applyProtection="1"/>
    <xf numFmtId="3" fontId="8" fillId="3" borderId="4" xfId="0" applyNumberFormat="1" applyFont="1" applyFill="1" applyBorder="1" applyAlignment="1" applyProtection="1">
      <alignment horizontal="right" vertical="center"/>
    </xf>
    <xf numFmtId="10" fontId="8" fillId="2" borderId="0" xfId="0" applyNumberFormat="1" applyFont="1" applyFill="1" applyProtection="1"/>
    <xf numFmtId="3" fontId="8" fillId="2" borderId="0" xfId="0" applyNumberFormat="1" applyFont="1" applyFill="1" applyProtection="1"/>
    <xf numFmtId="0" fontId="8" fillId="2" borderId="0" xfId="0" applyFont="1" applyFill="1" applyAlignment="1" applyProtection="1">
      <alignment horizontal="center"/>
    </xf>
    <xf numFmtId="164" fontId="9" fillId="2" borderId="0" xfId="0" applyNumberFormat="1" applyFont="1" applyFill="1" applyProtection="1"/>
    <xf numFmtId="3" fontId="9" fillId="2" borderId="0" xfId="0" applyNumberFormat="1" applyFont="1" applyFill="1" applyProtection="1"/>
    <xf numFmtId="0" fontId="8" fillId="2" borderId="4" xfId="0" applyFont="1" applyFill="1" applyBorder="1" applyProtection="1"/>
    <xf numFmtId="2" fontId="8" fillId="2" borderId="0" xfId="0" applyNumberFormat="1" applyFont="1" applyFill="1" applyProtection="1"/>
    <xf numFmtId="4" fontId="14" fillId="4" borderId="4" xfId="0" applyNumberFormat="1" applyFont="1" applyFill="1" applyBorder="1" applyAlignment="1" applyProtection="1">
      <alignment horizontal="center" vertical="center" wrapText="1"/>
    </xf>
    <xf numFmtId="4" fontId="8" fillId="2" borderId="0" xfId="0" applyNumberFormat="1" applyFont="1" applyFill="1" applyProtection="1"/>
    <xf numFmtId="4" fontId="8" fillId="3" borderId="4" xfId="0" applyNumberFormat="1" applyFont="1" applyFill="1" applyBorder="1" applyAlignment="1" applyProtection="1">
      <alignment horizontal="right" vertical="center"/>
    </xf>
    <xf numFmtId="4" fontId="8" fillId="2" borderId="0" xfId="0" applyNumberFormat="1" applyFont="1" applyFill="1" applyAlignment="1" applyProtection="1"/>
    <xf numFmtId="0" fontId="8" fillId="2" borderId="0" xfId="0" applyFont="1" applyFill="1" applyAlignment="1" applyProtection="1">
      <alignment horizontal="left"/>
    </xf>
    <xf numFmtId="0" fontId="2" fillId="2" borderId="0" xfId="0" applyFont="1" applyFill="1" applyAlignment="1" applyProtection="1">
      <alignment vertical="top"/>
    </xf>
    <xf numFmtId="0" fontId="2" fillId="2" borderId="0" xfId="0" applyFont="1" applyFill="1" applyBorder="1" applyAlignment="1" applyProtection="1">
      <alignment horizontal="left"/>
    </xf>
    <xf numFmtId="0" fontId="2" fillId="2" borderId="0" xfId="0" applyFont="1" applyFill="1" applyBorder="1" applyAlignment="1" applyProtection="1">
      <alignment horizontal="center"/>
      <protection locked="0"/>
    </xf>
    <xf numFmtId="0" fontId="2" fillId="2" borderId="0" xfId="0" applyFont="1" applyFill="1" applyAlignment="1" applyProtection="1">
      <alignment horizontal="left" vertical="top" wrapText="1"/>
    </xf>
    <xf numFmtId="4" fontId="2" fillId="0" borderId="0" xfId="0" applyNumberFormat="1" applyFont="1" applyFill="1" applyBorder="1" applyAlignment="1" applyProtection="1"/>
    <xf numFmtId="0" fontId="3" fillId="2" borderId="0" xfId="0" applyFont="1" applyFill="1" applyBorder="1" applyProtection="1"/>
    <xf numFmtId="0" fontId="0" fillId="0" borderId="0" xfId="0" applyBorder="1"/>
    <xf numFmtId="0" fontId="0" fillId="5" borderId="0" xfId="0" applyFill="1" applyBorder="1"/>
    <xf numFmtId="1" fontId="2" fillId="5" borderId="0" xfId="0" applyNumberFormat="1" applyFont="1" applyFill="1" applyBorder="1" applyAlignment="1" applyProtection="1">
      <alignment horizontal="center"/>
    </xf>
    <xf numFmtId="0" fontId="2" fillId="5" borderId="0" xfId="0" applyFont="1" applyFill="1" applyBorder="1" applyProtection="1"/>
    <xf numFmtId="0" fontId="2" fillId="5" borderId="0" xfId="0" applyFont="1" applyFill="1" applyBorder="1" applyAlignment="1" applyProtection="1">
      <alignment horizontal="left"/>
    </xf>
    <xf numFmtId="10" fontId="2" fillId="5" borderId="0" xfId="0" applyNumberFormat="1" applyFont="1" applyFill="1" applyBorder="1" applyAlignment="1" applyProtection="1">
      <alignment horizontal="center"/>
    </xf>
    <xf numFmtId="4" fontId="2" fillId="5" borderId="0" xfId="0" applyNumberFormat="1" applyFont="1" applyFill="1" applyBorder="1" applyAlignment="1" applyProtection="1">
      <alignment horizontal="right"/>
    </xf>
    <xf numFmtId="3" fontId="8" fillId="2" borderId="4" xfId="0" applyNumberFormat="1" applyFont="1" applyFill="1" applyBorder="1" applyAlignment="1" applyProtection="1">
      <alignment horizontal="justify" vertical="center"/>
      <protection locked="0"/>
    </xf>
    <xf numFmtId="0" fontId="8" fillId="2" borderId="0" xfId="0" applyFont="1" applyFill="1" applyAlignment="1" applyProtection="1"/>
    <xf numFmtId="0" fontId="8" fillId="2" borderId="4" xfId="0" applyFont="1" applyFill="1" applyBorder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/>
    </xf>
    <xf numFmtId="0" fontId="9" fillId="2" borderId="0" xfId="0" applyFont="1" applyFill="1" applyAlignment="1" applyProtection="1">
      <alignment horizontal="center" vertical="center"/>
    </xf>
    <xf numFmtId="1" fontId="2" fillId="5" borderId="0" xfId="0" applyNumberFormat="1" applyFont="1" applyFill="1" applyBorder="1" applyAlignment="1" applyProtection="1">
      <alignment horizontal="center"/>
    </xf>
    <xf numFmtId="4" fontId="2" fillId="5" borderId="0" xfId="0" applyNumberFormat="1" applyFont="1" applyFill="1" applyBorder="1" applyAlignment="1" applyProtection="1">
      <alignment horizontal="center"/>
    </xf>
    <xf numFmtId="0" fontId="3" fillId="5" borderId="12" xfId="0" applyFont="1" applyFill="1" applyBorder="1" applyAlignment="1" applyProtection="1"/>
    <xf numFmtId="0" fontId="3" fillId="5" borderId="0" xfId="0" applyFont="1" applyFill="1" applyBorder="1" applyAlignment="1" applyProtection="1"/>
    <xf numFmtId="1" fontId="2" fillId="5" borderId="12" xfId="0" applyNumberFormat="1" applyFont="1" applyFill="1" applyBorder="1" applyAlignment="1" applyProtection="1"/>
    <xf numFmtId="1" fontId="2" fillId="5" borderId="0" xfId="0" applyNumberFormat="1" applyFont="1" applyFill="1" applyBorder="1" applyAlignment="1" applyProtection="1"/>
    <xf numFmtId="9" fontId="2" fillId="5" borderId="0" xfId="0" applyNumberFormat="1" applyFont="1" applyFill="1" applyBorder="1" applyAlignment="1" applyProtection="1">
      <alignment horizontal="center"/>
    </xf>
    <xf numFmtId="0" fontId="3" fillId="5" borderId="0" xfId="0" applyFont="1" applyFill="1" applyBorder="1" applyAlignment="1" applyProtection="1">
      <alignment vertical="center"/>
    </xf>
    <xf numFmtId="0" fontId="17" fillId="5" borderId="0" xfId="0" applyFont="1" applyFill="1" applyBorder="1" applyAlignment="1" applyProtection="1">
      <alignment vertical="top" wrapText="1"/>
    </xf>
    <xf numFmtId="1" fontId="2" fillId="5" borderId="0" xfId="0" applyNumberFormat="1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/>
    </xf>
    <xf numFmtId="0" fontId="2" fillId="2" borderId="0" xfId="0" applyFont="1" applyFill="1" applyBorder="1" applyAlignment="1" applyProtection="1">
      <alignment horizontal="center" vertical="top" wrapText="1"/>
      <protection locked="0"/>
    </xf>
    <xf numFmtId="0" fontId="5" fillId="2" borderId="0" xfId="0" applyFont="1" applyFill="1" applyAlignment="1" applyProtection="1">
      <alignment horizontal="center"/>
    </xf>
    <xf numFmtId="0" fontId="2" fillId="6" borderId="13" xfId="0" applyFont="1" applyFill="1" applyBorder="1" applyAlignment="1" applyProtection="1">
      <alignment horizontal="left" vertical="center"/>
    </xf>
    <xf numFmtId="0" fontId="2" fillId="6" borderId="14" xfId="0" applyFont="1" applyFill="1" applyBorder="1" applyAlignment="1" applyProtection="1">
      <alignment horizontal="left" vertical="center"/>
    </xf>
    <xf numFmtId="0" fontId="2" fillId="6" borderId="15" xfId="0" applyFont="1" applyFill="1" applyBorder="1" applyAlignment="1" applyProtection="1">
      <alignment horizontal="left" vertical="center"/>
    </xf>
    <xf numFmtId="0" fontId="2" fillId="2" borderId="13" xfId="0" applyFont="1" applyFill="1" applyBorder="1" applyAlignment="1" applyProtection="1">
      <alignment horizontal="left"/>
      <protection locked="0"/>
    </xf>
    <xf numFmtId="0" fontId="2" fillId="2" borderId="14" xfId="0" applyFont="1" applyFill="1" applyBorder="1" applyAlignment="1" applyProtection="1">
      <alignment horizontal="left"/>
      <protection locked="0"/>
    </xf>
    <xf numFmtId="0" fontId="2" fillId="2" borderId="15" xfId="0" applyFont="1" applyFill="1" applyBorder="1" applyAlignment="1" applyProtection="1">
      <alignment horizontal="left"/>
      <protection locked="0"/>
    </xf>
    <xf numFmtId="0" fontId="3" fillId="7" borderId="13" xfId="0" applyFont="1" applyFill="1" applyBorder="1" applyAlignment="1" applyProtection="1">
      <alignment horizontal="left" vertical="center"/>
    </xf>
    <xf numFmtId="0" fontId="3" fillId="7" borderId="14" xfId="0" applyFont="1" applyFill="1" applyBorder="1" applyAlignment="1" applyProtection="1">
      <alignment horizontal="left" vertical="center"/>
    </xf>
    <xf numFmtId="0" fontId="3" fillId="7" borderId="15" xfId="0" applyFont="1" applyFill="1" applyBorder="1" applyAlignment="1" applyProtection="1">
      <alignment horizontal="left" vertical="center"/>
    </xf>
    <xf numFmtId="0" fontId="15" fillId="6" borderId="13" xfId="0" applyFont="1" applyFill="1" applyBorder="1" applyAlignment="1" applyProtection="1">
      <alignment horizontal="left" vertical="center"/>
    </xf>
    <xf numFmtId="0" fontId="15" fillId="6" borderId="14" xfId="0" applyFont="1" applyFill="1" applyBorder="1" applyAlignment="1" applyProtection="1">
      <alignment horizontal="left" vertical="center"/>
    </xf>
    <xf numFmtId="0" fontId="15" fillId="6" borderId="15" xfId="0" applyFont="1" applyFill="1" applyBorder="1" applyAlignment="1" applyProtection="1">
      <alignment horizontal="left" vertical="center"/>
    </xf>
    <xf numFmtId="0" fontId="5" fillId="2" borderId="0" xfId="0" applyFont="1" applyFill="1" applyAlignment="1" applyProtection="1">
      <alignment horizontal="center" vertical="center" wrapText="1"/>
    </xf>
    <xf numFmtId="0" fontId="5" fillId="5" borderId="8" xfId="0" applyFont="1" applyFill="1" applyBorder="1" applyAlignment="1" applyProtection="1">
      <alignment horizontal="left"/>
      <protection locked="0"/>
    </xf>
    <xf numFmtId="0" fontId="5" fillId="0" borderId="0" xfId="0" applyFont="1" applyFill="1" applyAlignment="1" applyProtection="1">
      <alignment horizontal="right" vertical="center"/>
    </xf>
    <xf numFmtId="0" fontId="2" fillId="6" borderId="4" xfId="0" applyFont="1" applyFill="1" applyBorder="1" applyAlignment="1" applyProtection="1">
      <alignment horizontal="center" vertical="center" wrapText="1"/>
      <protection locked="0"/>
    </xf>
    <xf numFmtId="0" fontId="2" fillId="2" borderId="14" xfId="0" applyFont="1" applyFill="1" applyBorder="1" applyAlignment="1" applyProtection="1">
      <alignment horizontal="center" wrapText="1"/>
      <protection locked="0"/>
    </xf>
    <xf numFmtId="0" fontId="2" fillId="2" borderId="15" xfId="0" applyFont="1" applyFill="1" applyBorder="1" applyAlignment="1" applyProtection="1">
      <alignment horizontal="center" wrapText="1"/>
      <protection locked="0"/>
    </xf>
    <xf numFmtId="0" fontId="2" fillId="2" borderId="13" xfId="0" applyFont="1" applyFill="1" applyBorder="1" applyAlignment="1" applyProtection="1">
      <alignment horizontal="center" wrapText="1"/>
      <protection locked="0"/>
    </xf>
    <xf numFmtId="0" fontId="3" fillId="2" borderId="0" xfId="0" applyFont="1" applyFill="1" applyAlignment="1" applyProtection="1">
      <alignment horizontal="left" wrapText="1"/>
    </xf>
    <xf numFmtId="0" fontId="2" fillId="2" borderId="0" xfId="0" applyFont="1" applyFill="1" applyAlignment="1" applyProtection="1">
      <alignment horizontal="left" vertical="top" wrapText="1"/>
    </xf>
    <xf numFmtId="0" fontId="2" fillId="2" borderId="4" xfId="0" applyFont="1" applyFill="1" applyBorder="1" applyAlignment="1" applyProtection="1">
      <alignment horizontal="center"/>
      <protection locked="0"/>
    </xf>
    <xf numFmtId="0" fontId="2" fillId="2" borderId="16" xfId="0" applyFont="1" applyFill="1" applyBorder="1" applyAlignment="1" applyProtection="1">
      <alignment horizontal="justify" wrapText="1"/>
      <protection locked="0"/>
    </xf>
    <xf numFmtId="0" fontId="2" fillId="2" borderId="17" xfId="0" applyFont="1" applyFill="1" applyBorder="1" applyAlignment="1" applyProtection="1">
      <alignment horizontal="justify" wrapText="1"/>
      <protection locked="0"/>
    </xf>
    <xf numFmtId="0" fontId="2" fillId="2" borderId="11" xfId="0" applyFont="1" applyFill="1" applyBorder="1" applyAlignment="1" applyProtection="1">
      <alignment horizontal="justify" wrapText="1"/>
      <protection locked="0"/>
    </xf>
    <xf numFmtId="0" fontId="2" fillId="0" borderId="4" xfId="0" applyFont="1" applyFill="1" applyBorder="1" applyAlignment="1" applyProtection="1">
      <alignment horizontal="center"/>
      <protection locked="0"/>
    </xf>
    <xf numFmtId="0" fontId="2" fillId="2" borderId="16" xfId="0" applyFont="1" applyFill="1" applyBorder="1" applyAlignment="1" applyProtection="1">
      <alignment horizontal="center" vertical="top" wrapText="1"/>
      <protection locked="0"/>
    </xf>
    <xf numFmtId="0" fontId="2" fillId="2" borderId="17" xfId="0" applyFont="1" applyFill="1" applyBorder="1" applyAlignment="1" applyProtection="1">
      <alignment horizontal="center" vertical="top" wrapText="1"/>
      <protection locked="0"/>
    </xf>
    <xf numFmtId="0" fontId="2" fillId="2" borderId="11" xfId="0" applyFont="1" applyFill="1" applyBorder="1" applyAlignment="1" applyProtection="1">
      <alignment horizontal="center" vertical="top" wrapText="1"/>
      <protection locked="0"/>
    </xf>
    <xf numFmtId="0" fontId="2" fillId="2" borderId="12" xfId="0" applyFont="1" applyFill="1" applyBorder="1" applyAlignment="1" applyProtection="1">
      <alignment horizontal="center" vertical="top" wrapText="1"/>
      <protection locked="0"/>
    </xf>
    <xf numFmtId="0" fontId="2" fillId="2" borderId="0" xfId="0" applyFont="1" applyFill="1" applyBorder="1" applyAlignment="1" applyProtection="1">
      <alignment horizontal="center" vertical="top" wrapText="1"/>
      <protection locked="0"/>
    </xf>
    <xf numFmtId="0" fontId="2" fillId="2" borderId="9" xfId="0" applyFont="1" applyFill="1" applyBorder="1" applyAlignment="1" applyProtection="1">
      <alignment horizontal="center" vertical="top" wrapText="1"/>
      <protection locked="0"/>
    </xf>
    <xf numFmtId="0" fontId="2" fillId="2" borderId="10" xfId="0" applyFont="1" applyFill="1" applyBorder="1" applyAlignment="1" applyProtection="1">
      <alignment horizontal="center" vertical="top" wrapText="1"/>
      <protection locked="0"/>
    </xf>
    <xf numFmtId="0" fontId="2" fillId="2" borderId="8" xfId="0" applyFont="1" applyFill="1" applyBorder="1" applyAlignment="1" applyProtection="1">
      <alignment horizontal="center" vertical="top" wrapText="1"/>
      <protection locked="0"/>
    </xf>
    <xf numFmtId="0" fontId="2" fillId="2" borderId="18" xfId="0" applyFont="1" applyFill="1" applyBorder="1" applyAlignment="1" applyProtection="1">
      <alignment horizontal="center" vertical="top" wrapText="1"/>
      <protection locked="0"/>
    </xf>
    <xf numFmtId="0" fontId="2" fillId="2" borderId="13" xfId="0" applyFont="1" applyFill="1" applyBorder="1" applyAlignment="1" applyProtection="1">
      <alignment horizontal="center"/>
      <protection locked="0"/>
    </xf>
    <xf numFmtId="0" fontId="2" fillId="2" borderId="14" xfId="0" applyFont="1" applyFill="1" applyBorder="1" applyAlignment="1" applyProtection="1">
      <alignment horizontal="center"/>
      <protection locked="0"/>
    </xf>
    <xf numFmtId="0" fontId="2" fillId="2" borderId="15" xfId="0" applyFont="1" applyFill="1" applyBorder="1" applyAlignment="1" applyProtection="1">
      <alignment horizontal="center"/>
      <protection locked="0"/>
    </xf>
    <xf numFmtId="0" fontId="3" fillId="2" borderId="0" xfId="0" applyFont="1" applyFill="1" applyAlignment="1" applyProtection="1">
      <alignment horizontal="left" vertical="top" wrapText="1"/>
    </xf>
    <xf numFmtId="0" fontId="3" fillId="2" borderId="8" xfId="0" applyFont="1" applyFill="1" applyBorder="1" applyAlignment="1" applyProtection="1">
      <alignment horizontal="left" vertical="top" wrapText="1"/>
    </xf>
    <xf numFmtId="1" fontId="2" fillId="3" borderId="13" xfId="0" applyNumberFormat="1" applyFont="1" applyFill="1" applyBorder="1" applyAlignment="1" applyProtection="1">
      <alignment horizontal="center" vertical="center"/>
    </xf>
    <xf numFmtId="1" fontId="2" fillId="3" borderId="14" xfId="0" applyNumberFormat="1" applyFont="1" applyFill="1" applyBorder="1" applyAlignment="1" applyProtection="1">
      <alignment horizontal="center" vertical="center"/>
    </xf>
    <xf numFmtId="1" fontId="2" fillId="3" borderId="15" xfId="0" applyNumberFormat="1" applyFont="1" applyFill="1" applyBorder="1" applyAlignment="1" applyProtection="1">
      <alignment horizontal="center" vertical="center"/>
    </xf>
    <xf numFmtId="0" fontId="3" fillId="4" borderId="16" xfId="0" applyFont="1" applyFill="1" applyBorder="1" applyAlignment="1" applyProtection="1">
      <alignment horizontal="center" wrapText="1"/>
    </xf>
    <xf numFmtId="0" fontId="3" fillId="4" borderId="17" xfId="0" applyFont="1" applyFill="1" applyBorder="1" applyAlignment="1" applyProtection="1">
      <alignment horizontal="center" wrapText="1"/>
    </xf>
    <xf numFmtId="0" fontId="3" fillId="4" borderId="11" xfId="0" applyFont="1" applyFill="1" applyBorder="1" applyAlignment="1" applyProtection="1">
      <alignment horizontal="center" wrapText="1"/>
    </xf>
    <xf numFmtId="0" fontId="3" fillId="4" borderId="10" xfId="0" applyFont="1" applyFill="1" applyBorder="1" applyAlignment="1" applyProtection="1">
      <alignment horizontal="center" wrapText="1"/>
    </xf>
    <xf numFmtId="0" fontId="3" fillId="4" borderId="8" xfId="0" applyFont="1" applyFill="1" applyBorder="1" applyAlignment="1" applyProtection="1">
      <alignment horizontal="center" wrapText="1"/>
    </xf>
    <xf numFmtId="0" fontId="3" fillId="4" borderId="18" xfId="0" applyFont="1" applyFill="1" applyBorder="1" applyAlignment="1" applyProtection="1">
      <alignment horizontal="center" wrapText="1"/>
    </xf>
    <xf numFmtId="14" fontId="2" fillId="2" borderId="13" xfId="0" applyNumberFormat="1" applyFont="1" applyFill="1" applyBorder="1" applyAlignment="1" applyProtection="1">
      <alignment horizontal="center" vertical="center"/>
      <protection locked="0"/>
    </xf>
    <xf numFmtId="14" fontId="2" fillId="2" borderId="14" xfId="0" applyNumberFormat="1" applyFont="1" applyFill="1" applyBorder="1" applyAlignment="1" applyProtection="1">
      <alignment horizontal="center" vertical="center"/>
      <protection locked="0"/>
    </xf>
    <xf numFmtId="14" fontId="2" fillId="2" borderId="15" xfId="0" applyNumberFormat="1" applyFont="1" applyFill="1" applyBorder="1" applyAlignment="1" applyProtection="1">
      <alignment horizontal="center" vertical="center"/>
      <protection locked="0"/>
    </xf>
    <xf numFmtId="1" fontId="2" fillId="3" borderId="13" xfId="0" applyNumberFormat="1" applyFont="1" applyFill="1" applyBorder="1" applyAlignment="1" applyProtection="1">
      <alignment horizontal="center"/>
    </xf>
    <xf numFmtId="1" fontId="2" fillId="3" borderId="14" xfId="0" applyNumberFormat="1" applyFont="1" applyFill="1" applyBorder="1" applyAlignment="1" applyProtection="1">
      <alignment horizontal="center"/>
    </xf>
    <xf numFmtId="1" fontId="2" fillId="3" borderId="15" xfId="0" applyNumberFormat="1" applyFont="1" applyFill="1" applyBorder="1" applyAlignment="1" applyProtection="1">
      <alignment horizontal="center"/>
    </xf>
    <xf numFmtId="0" fontId="2" fillId="2" borderId="13" xfId="0" applyFont="1" applyFill="1" applyBorder="1" applyAlignment="1" applyProtection="1">
      <alignment horizontal="center"/>
    </xf>
    <xf numFmtId="0" fontId="2" fillId="2" borderId="14" xfId="0" applyFont="1" applyFill="1" applyBorder="1" applyAlignment="1" applyProtection="1">
      <alignment horizontal="center"/>
    </xf>
    <xf numFmtId="0" fontId="2" fillId="2" borderId="15" xfId="0" applyFont="1" applyFill="1" applyBorder="1" applyAlignment="1" applyProtection="1">
      <alignment horizontal="center"/>
    </xf>
    <xf numFmtId="167" fontId="2" fillId="3" borderId="4" xfId="0" applyNumberFormat="1" applyFont="1" applyFill="1" applyBorder="1" applyAlignment="1" applyProtection="1">
      <alignment horizontal="center"/>
    </xf>
    <xf numFmtId="1" fontId="2" fillId="3" borderId="4" xfId="0" applyNumberFormat="1" applyFont="1" applyFill="1" applyBorder="1" applyAlignment="1" applyProtection="1">
      <alignment horizontal="center"/>
    </xf>
    <xf numFmtId="0" fontId="3" fillId="4" borderId="16" xfId="0" applyFont="1" applyFill="1" applyBorder="1" applyAlignment="1" applyProtection="1">
      <alignment horizontal="center" vertical="center" wrapText="1"/>
    </xf>
    <xf numFmtId="0" fontId="3" fillId="4" borderId="17" xfId="0" applyFont="1" applyFill="1" applyBorder="1" applyAlignment="1" applyProtection="1">
      <alignment horizontal="center" vertical="center" wrapText="1"/>
    </xf>
    <xf numFmtId="0" fontId="3" fillId="4" borderId="11" xfId="0" applyFont="1" applyFill="1" applyBorder="1" applyAlignment="1" applyProtection="1">
      <alignment horizontal="center" vertical="center" wrapText="1"/>
    </xf>
    <xf numFmtId="0" fontId="3" fillId="4" borderId="10" xfId="0" applyFont="1" applyFill="1" applyBorder="1" applyAlignment="1" applyProtection="1">
      <alignment horizontal="center" vertical="center" wrapText="1"/>
    </xf>
    <xf numFmtId="0" fontId="3" fillId="4" borderId="8" xfId="0" applyFont="1" applyFill="1" applyBorder="1" applyAlignment="1" applyProtection="1">
      <alignment horizontal="center" vertical="center" wrapText="1"/>
    </xf>
    <xf numFmtId="0" fontId="3" fillId="4" borderId="18" xfId="0" applyFont="1" applyFill="1" applyBorder="1" applyAlignment="1" applyProtection="1">
      <alignment horizontal="center" vertical="center" wrapText="1"/>
    </xf>
    <xf numFmtId="0" fontId="2" fillId="2" borderId="16" xfId="0" applyFont="1" applyFill="1" applyBorder="1" applyAlignment="1" applyProtection="1">
      <alignment horizontal="center" vertical="center"/>
    </xf>
    <xf numFmtId="0" fontId="2" fillId="2" borderId="17" xfId="0" applyFont="1" applyFill="1" applyBorder="1" applyAlignment="1" applyProtection="1">
      <alignment horizontal="center" vertical="center"/>
    </xf>
    <xf numFmtId="0" fontId="2" fillId="2" borderId="11" xfId="0" applyFont="1" applyFill="1" applyBorder="1" applyAlignment="1" applyProtection="1">
      <alignment horizontal="center" vertical="center"/>
    </xf>
    <xf numFmtId="0" fontId="3" fillId="4" borderId="4" xfId="0" applyFont="1" applyFill="1" applyBorder="1" applyAlignment="1" applyProtection="1">
      <alignment horizontal="center" vertical="center"/>
    </xf>
    <xf numFmtId="0" fontId="3" fillId="4" borderId="13" xfId="0" applyFont="1" applyFill="1" applyBorder="1" applyAlignment="1" applyProtection="1">
      <alignment horizontal="center" vertical="center"/>
    </xf>
    <xf numFmtId="0" fontId="3" fillId="4" borderId="14" xfId="0" applyFont="1" applyFill="1" applyBorder="1" applyAlignment="1" applyProtection="1">
      <alignment horizontal="center" vertical="center"/>
    </xf>
    <xf numFmtId="0" fontId="3" fillId="4" borderId="15" xfId="0" applyFont="1" applyFill="1" applyBorder="1" applyAlignment="1" applyProtection="1">
      <alignment horizontal="center" vertical="center"/>
    </xf>
    <xf numFmtId="0" fontId="3" fillId="4" borderId="4" xfId="0" applyFont="1" applyFill="1" applyBorder="1" applyAlignment="1" applyProtection="1">
      <alignment horizontal="center"/>
    </xf>
    <xf numFmtId="14" fontId="2" fillId="2" borderId="4" xfId="0" applyNumberFormat="1" applyFont="1" applyFill="1" applyBorder="1" applyAlignment="1" applyProtection="1">
      <alignment horizontal="center" vertical="center"/>
      <protection locked="0"/>
    </xf>
    <xf numFmtId="166" fontId="2" fillId="3" borderId="4" xfId="0" applyNumberFormat="1" applyFont="1" applyFill="1" applyBorder="1" applyAlignment="1" applyProtection="1">
      <alignment horizontal="center" vertical="center"/>
    </xf>
    <xf numFmtId="4" fontId="2" fillId="5" borderId="4" xfId="0" applyNumberFormat="1" applyFont="1" applyFill="1" applyBorder="1" applyAlignment="1" applyProtection="1">
      <alignment horizontal="center"/>
    </xf>
    <xf numFmtId="3" fontId="2" fillId="5" borderId="4" xfId="0" applyNumberFormat="1" applyFont="1" applyFill="1" applyBorder="1" applyAlignment="1" applyProtection="1">
      <alignment horizontal="center"/>
    </xf>
    <xf numFmtId="0" fontId="3" fillId="4" borderId="13" xfId="0" applyFont="1" applyFill="1" applyBorder="1" applyAlignment="1" applyProtection="1">
      <alignment horizontal="left"/>
    </xf>
    <xf numFmtId="0" fontId="3" fillId="4" borderId="14" xfId="0" applyFont="1" applyFill="1" applyBorder="1" applyAlignment="1" applyProtection="1">
      <alignment horizontal="left"/>
    </xf>
    <xf numFmtId="0" fontId="3" fillId="4" borderId="15" xfId="0" applyFont="1" applyFill="1" applyBorder="1" applyAlignment="1" applyProtection="1">
      <alignment horizontal="left"/>
    </xf>
    <xf numFmtId="0" fontId="2" fillId="2" borderId="13" xfId="0" applyFont="1" applyFill="1" applyBorder="1" applyAlignment="1" applyProtection="1">
      <alignment horizontal="center" vertical="center"/>
      <protection locked="0"/>
    </xf>
    <xf numFmtId="0" fontId="2" fillId="2" borderId="14" xfId="0" applyFont="1" applyFill="1" applyBorder="1" applyAlignment="1" applyProtection="1">
      <alignment horizontal="center" vertical="center"/>
      <protection locked="0"/>
    </xf>
    <xf numFmtId="0" fontId="2" fillId="2" borderId="15" xfId="0" applyFont="1" applyFill="1" applyBorder="1" applyAlignment="1" applyProtection="1">
      <alignment horizontal="center" vertical="center"/>
      <protection locked="0"/>
    </xf>
    <xf numFmtId="3" fontId="2" fillId="3" borderId="4" xfId="0" applyNumberFormat="1" applyFont="1" applyFill="1" applyBorder="1" applyAlignment="1" applyProtection="1">
      <alignment horizontal="center"/>
    </xf>
    <xf numFmtId="166" fontId="2" fillId="3" borderId="4" xfId="0" applyNumberFormat="1" applyFont="1" applyFill="1" applyBorder="1" applyAlignment="1" applyProtection="1">
      <alignment horizontal="center"/>
    </xf>
    <xf numFmtId="3" fontId="2" fillId="2" borderId="13" xfId="0" applyNumberFormat="1" applyFont="1" applyFill="1" applyBorder="1" applyAlignment="1" applyProtection="1">
      <alignment horizontal="center" vertical="center"/>
      <protection locked="0"/>
    </xf>
    <xf numFmtId="3" fontId="2" fillId="2" borderId="14" xfId="0" applyNumberFormat="1" applyFont="1" applyFill="1" applyBorder="1" applyAlignment="1" applyProtection="1">
      <alignment horizontal="center" vertical="center"/>
      <protection locked="0"/>
    </xf>
    <xf numFmtId="3" fontId="2" fillId="2" borderId="15" xfId="0" applyNumberFormat="1" applyFont="1" applyFill="1" applyBorder="1" applyAlignment="1" applyProtection="1">
      <alignment horizontal="center" vertical="center"/>
      <protection locked="0"/>
    </xf>
    <xf numFmtId="166" fontId="2" fillId="3" borderId="13" xfId="0" applyNumberFormat="1" applyFont="1" applyFill="1" applyBorder="1" applyAlignment="1" applyProtection="1">
      <alignment horizontal="center" vertical="center"/>
    </xf>
    <xf numFmtId="166" fontId="2" fillId="3" borderId="14" xfId="0" applyNumberFormat="1" applyFont="1" applyFill="1" applyBorder="1" applyAlignment="1" applyProtection="1">
      <alignment horizontal="center" vertical="center"/>
    </xf>
    <xf numFmtId="166" fontId="2" fillId="3" borderId="15" xfId="0" applyNumberFormat="1" applyFont="1" applyFill="1" applyBorder="1" applyAlignment="1" applyProtection="1">
      <alignment horizontal="center" vertical="center"/>
    </xf>
    <xf numFmtId="167" fontId="2" fillId="3" borderId="13" xfId="0" applyNumberFormat="1" applyFont="1" applyFill="1" applyBorder="1" applyAlignment="1" applyProtection="1">
      <alignment horizontal="center" vertical="center"/>
    </xf>
    <xf numFmtId="167" fontId="2" fillId="3" borderId="14" xfId="0" applyNumberFormat="1" applyFont="1" applyFill="1" applyBorder="1" applyAlignment="1" applyProtection="1">
      <alignment horizontal="center" vertical="center"/>
    </xf>
    <xf numFmtId="167" fontId="2" fillId="3" borderId="15" xfId="0" applyNumberFormat="1" applyFont="1" applyFill="1" applyBorder="1" applyAlignment="1" applyProtection="1">
      <alignment horizontal="center" vertical="center"/>
    </xf>
    <xf numFmtId="0" fontId="3" fillId="4" borderId="13" xfId="0" applyFont="1" applyFill="1" applyBorder="1" applyAlignment="1" applyProtection="1">
      <alignment horizontal="center"/>
    </xf>
    <xf numFmtId="0" fontId="3" fillId="4" borderId="14" xfId="0" applyFont="1" applyFill="1" applyBorder="1" applyAlignment="1" applyProtection="1">
      <alignment horizontal="center"/>
    </xf>
    <xf numFmtId="0" fontId="3" fillId="4" borderId="15" xfId="0" applyFont="1" applyFill="1" applyBorder="1" applyAlignment="1" applyProtection="1">
      <alignment horizontal="center"/>
    </xf>
    <xf numFmtId="0" fontId="3" fillId="4" borderId="16" xfId="0" applyFont="1" applyFill="1" applyBorder="1" applyAlignment="1" applyProtection="1">
      <alignment horizontal="center" vertical="center"/>
    </xf>
    <xf numFmtId="0" fontId="3" fillId="4" borderId="17" xfId="0" applyFont="1" applyFill="1" applyBorder="1" applyAlignment="1" applyProtection="1">
      <alignment horizontal="center" vertical="center"/>
    </xf>
    <xf numFmtId="0" fontId="3" fillId="4" borderId="11" xfId="0" applyFont="1" applyFill="1" applyBorder="1" applyAlignment="1" applyProtection="1">
      <alignment horizontal="center" vertical="center"/>
    </xf>
    <xf numFmtId="0" fontId="3" fillId="4" borderId="10" xfId="0" applyFont="1" applyFill="1" applyBorder="1" applyAlignment="1" applyProtection="1">
      <alignment horizontal="center" vertical="center"/>
    </xf>
    <xf numFmtId="0" fontId="3" fillId="4" borderId="8" xfId="0" applyFont="1" applyFill="1" applyBorder="1" applyAlignment="1" applyProtection="1">
      <alignment horizontal="center" vertical="center"/>
    </xf>
    <xf numFmtId="0" fontId="3" fillId="4" borderId="18" xfId="0" applyFont="1" applyFill="1" applyBorder="1" applyAlignment="1" applyProtection="1">
      <alignment horizontal="center" vertical="center"/>
    </xf>
    <xf numFmtId="49" fontId="18" fillId="2" borderId="4" xfId="0" applyNumberFormat="1" applyFont="1" applyFill="1" applyBorder="1" applyAlignment="1" applyProtection="1">
      <alignment horizontal="left" vertical="center"/>
    </xf>
    <xf numFmtId="0" fontId="8" fillId="2" borderId="4" xfId="0" applyFont="1" applyFill="1" applyBorder="1" applyAlignment="1" applyProtection="1">
      <alignment horizontal="center" vertical="center"/>
    </xf>
    <xf numFmtId="3" fontId="8" fillId="2" borderId="4" xfId="0" applyNumberFormat="1" applyFont="1" applyFill="1" applyBorder="1" applyAlignment="1" applyProtection="1">
      <alignment horizontal="center" vertical="center"/>
      <protection locked="0"/>
    </xf>
    <xf numFmtId="3" fontId="8" fillId="3" borderId="4" xfId="0" applyNumberFormat="1" applyFont="1" applyFill="1" applyBorder="1" applyAlignment="1" applyProtection="1">
      <alignment horizontal="center" vertical="center"/>
    </xf>
    <xf numFmtId="165" fontId="12" fillId="2" borderId="0" xfId="0" applyNumberFormat="1" applyFont="1" applyFill="1" applyBorder="1" applyAlignment="1" applyProtection="1">
      <alignment horizontal="center" vertical="center"/>
    </xf>
    <xf numFmtId="0" fontId="8" fillId="2" borderId="4" xfId="0" applyNumberFormat="1" applyFont="1" applyFill="1" applyBorder="1" applyAlignment="1" applyProtection="1">
      <alignment horizontal="justify" vertical="center" wrapText="1"/>
      <protection locked="0"/>
    </xf>
    <xf numFmtId="0" fontId="8" fillId="2" borderId="4" xfId="0" applyFont="1" applyFill="1" applyBorder="1" applyAlignment="1" applyProtection="1">
      <alignment horizontal="center" vertical="center"/>
      <protection locked="0"/>
    </xf>
    <xf numFmtId="3" fontId="8" fillId="2" borderId="4" xfId="0" applyNumberFormat="1" applyFont="1" applyFill="1" applyBorder="1" applyAlignment="1" applyProtection="1">
      <alignment horizontal="justify" vertical="center" wrapText="1"/>
      <protection locked="0"/>
    </xf>
    <xf numFmtId="10" fontId="8" fillId="2" borderId="4" xfId="0" applyNumberFormat="1" applyFont="1" applyFill="1" applyBorder="1" applyAlignment="1" applyProtection="1">
      <alignment horizontal="center" vertical="center"/>
      <protection locked="0"/>
    </xf>
    <xf numFmtId="4" fontId="8" fillId="2" borderId="4" xfId="0" applyNumberFormat="1" applyFont="1" applyFill="1" applyBorder="1" applyAlignment="1" applyProtection="1">
      <alignment horizontal="center" vertical="center"/>
      <protection locked="0"/>
    </xf>
    <xf numFmtId="0" fontId="3" fillId="4" borderId="4" xfId="0" applyFont="1" applyFill="1" applyBorder="1" applyAlignment="1" applyProtection="1">
      <alignment horizontal="center" vertical="center" wrapText="1"/>
    </xf>
    <xf numFmtId="3" fontId="3" fillId="4" borderId="4" xfId="0" applyNumberFormat="1" applyFont="1" applyFill="1" applyBorder="1" applyAlignment="1" applyProtection="1">
      <alignment horizontal="center" vertical="center" wrapText="1"/>
    </xf>
    <xf numFmtId="0" fontId="3" fillId="4" borderId="4" xfId="0" applyFont="1" applyFill="1" applyBorder="1" applyAlignment="1" applyProtection="1">
      <alignment horizontal="center" vertical="center" textRotation="90" wrapText="1"/>
    </xf>
    <xf numFmtId="10" fontId="3" fillId="4" borderId="4" xfId="0" applyNumberFormat="1" applyFont="1" applyFill="1" applyBorder="1" applyAlignment="1" applyProtection="1">
      <alignment horizontal="center" vertical="center" wrapText="1"/>
    </xf>
    <xf numFmtId="3" fontId="3" fillId="4" borderId="19" xfId="0" applyNumberFormat="1" applyFont="1" applyFill="1" applyBorder="1" applyAlignment="1" applyProtection="1">
      <alignment horizontal="center" vertical="center" textRotation="90" wrapText="1"/>
    </xf>
    <xf numFmtId="3" fontId="3" fillId="4" borderId="5" xfId="0" applyNumberFormat="1" applyFont="1" applyFill="1" applyBorder="1" applyAlignment="1" applyProtection="1">
      <alignment horizontal="center" vertical="center" textRotation="90" wrapText="1"/>
    </xf>
    <xf numFmtId="0" fontId="3" fillId="2" borderId="19" xfId="0" applyFont="1" applyFill="1" applyBorder="1" applyAlignment="1" applyProtection="1">
      <alignment horizontal="center" vertical="center" wrapText="1"/>
    </xf>
    <xf numFmtId="0" fontId="3" fillId="2" borderId="5" xfId="0" applyFont="1" applyFill="1" applyBorder="1" applyAlignment="1" applyProtection="1">
      <alignment horizontal="center" vertical="center" wrapText="1"/>
    </xf>
    <xf numFmtId="0" fontId="2" fillId="2" borderId="4" xfId="0" applyFont="1" applyFill="1" applyBorder="1" applyAlignment="1" applyProtection="1">
      <alignment horizontal="center"/>
    </xf>
    <xf numFmtId="0" fontId="3" fillId="4" borderId="19" xfId="0" applyFont="1" applyFill="1" applyBorder="1" applyAlignment="1" applyProtection="1">
      <alignment horizontal="center" vertical="center" textRotation="90" wrapText="1"/>
    </xf>
    <xf numFmtId="0" fontId="3" fillId="4" borderId="5" xfId="0" applyFont="1" applyFill="1" applyBorder="1" applyAlignment="1" applyProtection="1">
      <alignment horizontal="center" vertical="center" textRotation="90" wrapText="1"/>
    </xf>
    <xf numFmtId="0" fontId="3" fillId="4" borderId="21" xfId="0" applyFont="1" applyFill="1" applyBorder="1" applyAlignment="1" applyProtection="1">
      <alignment horizontal="center" vertical="center" textRotation="90" wrapText="1"/>
    </xf>
    <xf numFmtId="3" fontId="1" fillId="2" borderId="20" xfId="0" applyNumberFormat="1" applyFont="1" applyFill="1" applyBorder="1" applyAlignment="1">
      <alignment horizontal="center" vertical="center" wrapText="1"/>
    </xf>
    <xf numFmtId="3" fontId="1" fillId="2" borderId="21" xfId="0" applyNumberFormat="1" applyFont="1" applyFill="1" applyBorder="1" applyAlignment="1">
      <alignment horizontal="center" vertical="center" wrapText="1"/>
    </xf>
    <xf numFmtId="3" fontId="1" fillId="2" borderId="7" xfId="0" applyNumberFormat="1" applyFont="1" applyFill="1" applyBorder="1" applyAlignment="1">
      <alignment horizontal="center" vertical="center" wrapText="1"/>
    </xf>
    <xf numFmtId="0" fontId="1" fillId="2" borderId="22" xfId="0" applyFont="1" applyFill="1" applyBorder="1" applyAlignment="1">
      <alignment horizontal="justify" vertical="center" wrapText="1"/>
    </xf>
    <xf numFmtId="0" fontId="1" fillId="2" borderId="23" xfId="0" applyFont="1" applyFill="1" applyBorder="1" applyAlignment="1">
      <alignment horizontal="justify" vertical="center" wrapText="1"/>
    </xf>
    <xf numFmtId="0" fontId="1" fillId="2" borderId="24" xfId="0" applyFont="1" applyFill="1" applyBorder="1" applyAlignment="1">
      <alignment horizontal="justify" vertical="center" wrapText="1"/>
    </xf>
    <xf numFmtId="0" fontId="1" fillId="2" borderId="20" xfId="0" applyFont="1" applyFill="1" applyBorder="1" applyAlignment="1">
      <alignment horizontal="justify" vertical="center" wrapText="1"/>
    </xf>
    <xf numFmtId="0" fontId="1" fillId="2" borderId="21" xfId="0" applyFont="1" applyFill="1" applyBorder="1" applyAlignment="1">
      <alignment horizontal="justify" vertical="center" wrapText="1"/>
    </xf>
    <xf numFmtId="0" fontId="1" fillId="2" borderId="7" xfId="0" applyFont="1" applyFill="1" applyBorder="1" applyAlignment="1">
      <alignment horizontal="justify" vertical="center" wrapText="1"/>
    </xf>
    <xf numFmtId="4" fontId="1" fillId="2" borderId="20" xfId="0" applyNumberFormat="1" applyFont="1" applyFill="1" applyBorder="1" applyAlignment="1">
      <alignment horizontal="center" vertical="center" wrapText="1"/>
    </xf>
    <xf numFmtId="4" fontId="1" fillId="2" borderId="21" xfId="0" applyNumberFormat="1" applyFont="1" applyFill="1" applyBorder="1" applyAlignment="1">
      <alignment horizontal="center" vertical="center" wrapText="1"/>
    </xf>
    <xf numFmtId="4" fontId="1" fillId="2" borderId="7" xfId="0" applyNumberFormat="1" applyFont="1" applyFill="1" applyBorder="1" applyAlignment="1">
      <alignment horizontal="center" vertical="center" wrapText="1"/>
    </xf>
    <xf numFmtId="3" fontId="1" fillId="2" borderId="20" xfId="0" applyNumberFormat="1" applyFont="1" applyFill="1" applyBorder="1" applyAlignment="1">
      <alignment horizontal="justify" vertical="center" wrapText="1"/>
    </xf>
    <xf numFmtId="3" fontId="1" fillId="2" borderId="21" xfId="0" applyNumberFormat="1" applyFont="1" applyFill="1" applyBorder="1" applyAlignment="1">
      <alignment horizontal="justify" vertical="center" wrapText="1"/>
    </xf>
    <xf numFmtId="3" fontId="1" fillId="2" borderId="7" xfId="0" applyNumberFormat="1" applyFont="1" applyFill="1" applyBorder="1" applyAlignment="1">
      <alignment horizontal="justify" vertical="center" wrapText="1"/>
    </xf>
    <xf numFmtId="4" fontId="1" fillId="2" borderId="25" xfId="0" applyNumberFormat="1" applyFont="1" applyFill="1" applyBorder="1" applyAlignment="1">
      <alignment horizontal="center" vertical="center" wrapText="1"/>
    </xf>
    <xf numFmtId="4" fontId="1" fillId="2" borderId="26" xfId="0" applyNumberFormat="1" applyFont="1" applyFill="1" applyBorder="1" applyAlignment="1">
      <alignment horizontal="center" vertical="center" wrapText="1"/>
    </xf>
    <xf numFmtId="4" fontId="1" fillId="2" borderId="27" xfId="0" applyNumberFormat="1" applyFont="1" applyFill="1" applyBorder="1" applyAlignment="1">
      <alignment horizontal="center" vertical="center" wrapText="1"/>
    </xf>
    <xf numFmtId="0" fontId="10" fillId="4" borderId="29" xfId="0" applyFont="1" applyFill="1" applyBorder="1" applyAlignment="1">
      <alignment horizontal="center" vertical="center" wrapText="1"/>
    </xf>
    <xf numFmtId="0" fontId="10" fillId="4" borderId="30" xfId="0" applyFont="1" applyFill="1" applyBorder="1" applyAlignment="1">
      <alignment horizontal="center" vertical="center" wrapText="1"/>
    </xf>
    <xf numFmtId="0" fontId="10" fillId="4" borderId="31" xfId="0" applyFont="1" applyFill="1" applyBorder="1" applyAlignment="1">
      <alignment horizontal="center" vertical="center" wrapText="1"/>
    </xf>
    <xf numFmtId="0" fontId="10" fillId="4" borderId="32" xfId="0" applyFont="1" applyFill="1" applyBorder="1" applyAlignment="1">
      <alignment horizontal="center" vertical="center" wrapText="1"/>
    </xf>
    <xf numFmtId="0" fontId="10" fillId="4" borderId="1" xfId="0" applyFont="1" applyFill="1" applyBorder="1" applyAlignment="1">
      <alignment horizontal="center" vertical="center" wrapText="1"/>
    </xf>
    <xf numFmtId="3" fontId="10" fillId="4" borderId="19" xfId="0" applyNumberFormat="1" applyFont="1" applyFill="1" applyBorder="1" applyAlignment="1">
      <alignment horizontal="center" vertical="center" textRotation="90" wrapText="1"/>
    </xf>
    <xf numFmtId="3" fontId="10" fillId="4" borderId="7" xfId="0" applyNumberFormat="1" applyFont="1" applyFill="1" applyBorder="1" applyAlignment="1">
      <alignment horizontal="center" vertical="center" textRotation="90" wrapText="1"/>
    </xf>
    <xf numFmtId="0" fontId="10" fillId="4" borderId="33" xfId="0" applyFont="1" applyFill="1" applyBorder="1" applyAlignment="1">
      <alignment horizontal="center"/>
    </xf>
    <xf numFmtId="0" fontId="10" fillId="4" borderId="6" xfId="0" applyFont="1" applyFill="1" applyBorder="1" applyAlignment="1">
      <alignment horizontal="center"/>
    </xf>
    <xf numFmtId="0" fontId="10" fillId="4" borderId="34" xfId="0" applyFont="1" applyFill="1" applyBorder="1" applyAlignment="1">
      <alignment horizontal="center"/>
    </xf>
    <xf numFmtId="4" fontId="10" fillId="4" borderId="4" xfId="0" applyNumberFormat="1" applyFont="1" applyFill="1" applyBorder="1" applyAlignment="1">
      <alignment horizontal="center" vertical="center" wrapText="1"/>
    </xf>
    <xf numFmtId="4" fontId="10" fillId="4" borderId="2" xfId="0" applyNumberFormat="1" applyFont="1" applyFill="1" applyBorder="1" applyAlignment="1">
      <alignment horizontal="center" vertical="center" wrapText="1"/>
    </xf>
    <xf numFmtId="3" fontId="10" fillId="4" borderId="4" xfId="0" applyNumberFormat="1" applyFont="1" applyFill="1" applyBorder="1" applyAlignment="1">
      <alignment horizontal="center" vertical="center" wrapText="1"/>
    </xf>
    <xf numFmtId="3" fontId="10" fillId="4" borderId="2" xfId="0" applyNumberFormat="1" applyFont="1" applyFill="1" applyBorder="1" applyAlignment="1">
      <alignment horizontal="center" vertical="center" wrapText="1"/>
    </xf>
    <xf numFmtId="3" fontId="10" fillId="4" borderId="28" xfId="0" applyNumberFormat="1" applyFont="1" applyFill="1" applyBorder="1" applyAlignment="1">
      <alignment horizontal="center" vertical="center" wrapText="1"/>
    </xf>
    <xf numFmtId="3" fontId="10" fillId="4" borderId="3" xfId="0" applyNumberFormat="1" applyFont="1" applyFill="1" applyBorder="1" applyAlignment="1">
      <alignment horizontal="center" vertical="center" wrapText="1"/>
    </xf>
    <xf numFmtId="3" fontId="10" fillId="4" borderId="4" xfId="0" applyNumberFormat="1" applyFont="1" applyFill="1" applyBorder="1" applyAlignment="1">
      <alignment horizontal="center" vertical="center"/>
    </xf>
    <xf numFmtId="3" fontId="10" fillId="4" borderId="2" xfId="0" applyNumberFormat="1" applyFont="1" applyFill="1" applyBorder="1" applyAlignment="1">
      <alignment horizontal="center" vertical="center"/>
    </xf>
    <xf numFmtId="3" fontId="10" fillId="4" borderId="30" xfId="0" applyNumberFormat="1" applyFont="1" applyFill="1" applyBorder="1" applyAlignment="1">
      <alignment horizontal="center" vertical="center" wrapText="1"/>
    </xf>
    <xf numFmtId="3" fontId="10" fillId="4" borderId="31" xfId="0" applyNumberFormat="1" applyFont="1" applyFill="1" applyBorder="1" applyAlignment="1">
      <alignment horizontal="center" vertical="center" wrapText="1"/>
    </xf>
    <xf numFmtId="0" fontId="10" fillId="4" borderId="29" xfId="0" applyFont="1" applyFill="1" applyBorder="1" applyAlignment="1">
      <alignment horizontal="center"/>
    </xf>
    <xf numFmtId="0" fontId="10" fillId="4" borderId="36" xfId="0" applyFont="1" applyFill="1" applyBorder="1" applyAlignment="1">
      <alignment horizontal="center"/>
    </xf>
    <xf numFmtId="0" fontId="10" fillId="4" borderId="37" xfId="0" applyFont="1" applyFill="1" applyBorder="1" applyAlignment="1">
      <alignment horizontal="center"/>
    </xf>
    <xf numFmtId="0" fontId="10" fillId="4" borderId="4" xfId="0" applyFont="1" applyFill="1" applyBorder="1" applyAlignment="1">
      <alignment horizontal="center" vertical="center" wrapText="1"/>
    </xf>
    <xf numFmtId="0" fontId="10" fillId="4" borderId="2" xfId="0" applyFont="1" applyFill="1" applyBorder="1" applyAlignment="1">
      <alignment horizontal="center" vertical="center" wrapText="1"/>
    </xf>
    <xf numFmtId="0" fontId="10" fillId="4" borderId="32" xfId="0" applyFont="1" applyFill="1" applyBorder="1" applyAlignment="1">
      <alignment horizontal="center"/>
    </xf>
    <xf numFmtId="0" fontId="10" fillId="4" borderId="4" xfId="0" applyFont="1" applyFill="1" applyBorder="1" applyAlignment="1">
      <alignment horizontal="center"/>
    </xf>
    <xf numFmtId="4" fontId="10" fillId="4" borderId="4" xfId="0" applyNumberFormat="1" applyFont="1" applyFill="1" applyBorder="1" applyAlignment="1">
      <alignment horizontal="center"/>
    </xf>
    <xf numFmtId="4" fontId="10" fillId="4" borderId="28" xfId="0" applyNumberFormat="1" applyFont="1" applyFill="1" applyBorder="1" applyAlignment="1">
      <alignment horizontal="center"/>
    </xf>
    <xf numFmtId="0" fontId="10" fillId="4" borderId="39" xfId="0" applyFont="1" applyFill="1" applyBorder="1" applyAlignment="1">
      <alignment horizontal="center"/>
    </xf>
    <xf numFmtId="4" fontId="11" fillId="4" borderId="4" xfId="0" applyNumberFormat="1" applyFont="1" applyFill="1" applyBorder="1" applyAlignment="1">
      <alignment horizontal="center"/>
    </xf>
    <xf numFmtId="4" fontId="11" fillId="4" borderId="28" xfId="0" applyNumberFormat="1" applyFont="1" applyFill="1" applyBorder="1" applyAlignment="1">
      <alignment horizontal="center"/>
    </xf>
    <xf numFmtId="3" fontId="10" fillId="4" borderId="13" xfId="0" applyNumberFormat="1" applyFont="1" applyFill="1" applyBorder="1" applyAlignment="1">
      <alignment horizontal="center" vertical="center" wrapText="1"/>
    </xf>
    <xf numFmtId="3" fontId="10" fillId="4" borderId="38" xfId="0" applyNumberFormat="1" applyFont="1" applyFill="1" applyBorder="1" applyAlignment="1">
      <alignment horizontal="center" vertical="center" wrapText="1"/>
    </xf>
    <xf numFmtId="3" fontId="10" fillId="4" borderId="29" xfId="0" applyNumberFormat="1" applyFont="1" applyFill="1" applyBorder="1" applyAlignment="1">
      <alignment horizontal="center"/>
    </xf>
    <xf numFmtId="3" fontId="10" fillId="4" borderId="36" xfId="0" applyNumberFormat="1" applyFont="1" applyFill="1" applyBorder="1" applyAlignment="1">
      <alignment horizontal="center"/>
    </xf>
    <xf numFmtId="0" fontId="10" fillId="4" borderId="15" xfId="0" applyFont="1" applyFill="1" applyBorder="1" applyAlignment="1">
      <alignment horizontal="center" vertical="center" wrapText="1"/>
    </xf>
    <xf numFmtId="0" fontId="10" fillId="4" borderId="35" xfId="0" applyFont="1" applyFill="1" applyBorder="1" applyAlignment="1">
      <alignment horizontal="center" vertical="center" wrapText="1"/>
    </xf>
    <xf numFmtId="10" fontId="8" fillId="2" borderId="19" xfId="0" applyNumberFormat="1" applyFont="1" applyFill="1" applyBorder="1" applyAlignment="1" applyProtection="1">
      <alignment horizontal="center" vertical="center"/>
      <protection locked="0"/>
    </xf>
    <xf numFmtId="10" fontId="8" fillId="2" borderId="21" xfId="0" applyNumberFormat="1" applyFont="1" applyFill="1" applyBorder="1" applyAlignment="1" applyProtection="1">
      <alignment horizontal="center" vertical="center"/>
      <protection locked="0"/>
    </xf>
    <xf numFmtId="10" fontId="8" fillId="2" borderId="5" xfId="0" applyNumberFormat="1" applyFont="1" applyFill="1" applyBorder="1" applyAlignment="1" applyProtection="1">
      <alignment horizontal="center" vertical="center"/>
      <protection locked="0"/>
    </xf>
    <xf numFmtId="0" fontId="8" fillId="2" borderId="4" xfId="0" applyNumberFormat="1" applyFont="1" applyFill="1" applyBorder="1" applyAlignment="1" applyProtection="1">
      <alignment horizontal="center" vertical="center" wrapText="1"/>
      <protection locked="0"/>
    </xf>
    <xf numFmtId="10" fontId="8" fillId="3" borderId="4" xfId="0" applyNumberFormat="1" applyFont="1" applyFill="1" applyBorder="1" applyAlignment="1" applyProtection="1">
      <alignment horizontal="center" vertical="center"/>
    </xf>
    <xf numFmtId="1" fontId="8" fillId="3" borderId="4" xfId="0" applyNumberFormat="1" applyFont="1" applyFill="1" applyBorder="1" applyAlignment="1" applyProtection="1">
      <alignment horizontal="center" vertical="center"/>
    </xf>
    <xf numFmtId="2" fontId="3" fillId="4" borderId="19" xfId="0" applyNumberFormat="1" applyFont="1" applyFill="1" applyBorder="1" applyAlignment="1" applyProtection="1">
      <alignment horizontal="center" vertical="center" textRotation="90" wrapText="1"/>
    </xf>
    <xf numFmtId="2" fontId="3" fillId="4" borderId="5" xfId="0" applyNumberFormat="1" applyFont="1" applyFill="1" applyBorder="1" applyAlignment="1" applyProtection="1">
      <alignment horizontal="center" vertical="center" textRotation="90" wrapText="1"/>
    </xf>
    <xf numFmtId="10" fontId="3" fillId="4" borderId="19" xfId="0" applyNumberFormat="1" applyFont="1" applyFill="1" applyBorder="1" applyAlignment="1" applyProtection="1">
      <alignment horizontal="center" vertical="center" wrapText="1"/>
    </xf>
    <xf numFmtId="10" fontId="3" fillId="4" borderId="5" xfId="0" applyNumberFormat="1" applyFont="1" applyFill="1" applyBorder="1" applyAlignment="1" applyProtection="1">
      <alignment horizontal="center" vertical="center" wrapText="1"/>
    </xf>
    <xf numFmtId="165" fontId="12" fillId="2" borderId="4" xfId="0" applyNumberFormat="1" applyFont="1" applyFill="1" applyBorder="1" applyAlignment="1" applyProtection="1">
      <alignment horizontal="center" vertical="center"/>
    </xf>
    <xf numFmtId="0" fontId="8" fillId="2" borderId="4" xfId="0" applyFont="1" applyFill="1" applyBorder="1" applyAlignment="1" applyProtection="1">
      <alignment horizontal="justify" vertical="center" wrapText="1"/>
      <protection locked="0"/>
    </xf>
    <xf numFmtId="0" fontId="14" fillId="4" borderId="4" xfId="0" applyFont="1" applyFill="1" applyBorder="1" applyAlignment="1" applyProtection="1">
      <alignment horizontal="center" vertical="center" wrapText="1"/>
    </xf>
    <xf numFmtId="0" fontId="14" fillId="4" borderId="4" xfId="0" applyFont="1" applyFill="1" applyBorder="1" applyAlignment="1" applyProtection="1">
      <alignment horizontal="center"/>
    </xf>
    <xf numFmtId="3" fontId="8" fillId="3" borderId="19" xfId="0" applyNumberFormat="1" applyFont="1" applyFill="1" applyBorder="1" applyAlignment="1" applyProtection="1">
      <alignment horizontal="center" vertical="center"/>
    </xf>
    <xf numFmtId="3" fontId="8" fillId="3" borderId="21" xfId="0" applyNumberFormat="1" applyFont="1" applyFill="1" applyBorder="1" applyAlignment="1" applyProtection="1">
      <alignment horizontal="center" vertical="center"/>
    </xf>
    <xf numFmtId="3" fontId="8" fillId="3" borderId="5" xfId="0" applyNumberFormat="1" applyFont="1" applyFill="1" applyBorder="1" applyAlignment="1" applyProtection="1">
      <alignment horizontal="center" vertical="center"/>
    </xf>
    <xf numFmtId="3" fontId="3" fillId="4" borderId="4" xfId="0" applyNumberFormat="1" applyFont="1" applyFill="1" applyBorder="1" applyAlignment="1" applyProtection="1">
      <alignment horizontal="center" vertical="center" textRotation="90" wrapText="1"/>
    </xf>
    <xf numFmtId="4" fontId="3" fillId="4" borderId="4" xfId="0" applyNumberFormat="1" applyFont="1" applyFill="1" applyBorder="1" applyAlignment="1" applyProtection="1">
      <alignment horizontal="center" vertical="center" wrapText="1"/>
    </xf>
    <xf numFmtId="0" fontId="3" fillId="4" borderId="4" xfId="0" applyFont="1" applyFill="1" applyBorder="1" applyAlignment="1" applyProtection="1">
      <alignment horizontal="center" wrapText="1"/>
    </xf>
    <xf numFmtId="10" fontId="2" fillId="3" borderId="4" xfId="0" applyNumberFormat="1" applyFont="1" applyFill="1" applyBorder="1" applyAlignment="1" applyProtection="1">
      <alignment horizontal="center"/>
    </xf>
    <xf numFmtId="0" fontId="2" fillId="4" borderId="4" xfId="0" applyFont="1" applyFill="1" applyBorder="1" applyAlignment="1" applyProtection="1">
      <alignment horizontal="center"/>
    </xf>
    <xf numFmtId="1" fontId="2" fillId="5" borderId="0" xfId="0" applyNumberFormat="1" applyFont="1" applyFill="1" applyBorder="1" applyAlignment="1" applyProtection="1">
      <alignment horizontal="center"/>
    </xf>
    <xf numFmtId="4" fontId="2" fillId="3" borderId="4" xfId="0" applyNumberFormat="1" applyFont="1" applyFill="1" applyBorder="1" applyAlignment="1" applyProtection="1">
      <alignment horizontal="center"/>
    </xf>
    <xf numFmtId="0" fontId="2" fillId="5" borderId="16" xfId="0" applyFont="1" applyFill="1" applyBorder="1" applyAlignment="1" applyProtection="1">
      <alignment horizontal="left" vertical="top"/>
    </xf>
    <xf numFmtId="0" fontId="2" fillId="5" borderId="17" xfId="0" applyFont="1" applyFill="1" applyBorder="1" applyAlignment="1" applyProtection="1">
      <alignment horizontal="left" vertical="top"/>
    </xf>
    <xf numFmtId="0" fontId="2" fillId="5" borderId="11" xfId="0" applyFont="1" applyFill="1" applyBorder="1" applyAlignment="1" applyProtection="1">
      <alignment horizontal="left" vertical="top"/>
    </xf>
    <xf numFmtId="0" fontId="2" fillId="5" borderId="12" xfId="0" applyFont="1" applyFill="1" applyBorder="1" applyAlignment="1" applyProtection="1">
      <alignment horizontal="left" vertical="top"/>
    </xf>
    <xf numFmtId="0" fontId="2" fillId="5" borderId="0" xfId="0" applyFont="1" applyFill="1" applyBorder="1" applyAlignment="1" applyProtection="1">
      <alignment horizontal="left" vertical="top"/>
    </xf>
    <xf numFmtId="0" fontId="2" fillId="5" borderId="9" xfId="0" applyFont="1" applyFill="1" applyBorder="1" applyAlignment="1" applyProtection="1">
      <alignment horizontal="left" vertical="top"/>
    </xf>
    <xf numFmtId="0" fontId="2" fillId="5" borderId="10" xfId="0" applyFont="1" applyFill="1" applyBorder="1" applyAlignment="1" applyProtection="1">
      <alignment horizontal="left" vertical="top"/>
    </xf>
    <xf numFmtId="0" fontId="2" fillId="5" borderId="8" xfId="0" applyFont="1" applyFill="1" applyBorder="1" applyAlignment="1" applyProtection="1">
      <alignment horizontal="left" vertical="top"/>
    </xf>
    <xf numFmtId="0" fontId="2" fillId="5" borderId="18" xfId="0" applyFont="1" applyFill="1" applyBorder="1" applyAlignment="1" applyProtection="1">
      <alignment horizontal="left" vertical="top"/>
    </xf>
    <xf numFmtId="0" fontId="3" fillId="2" borderId="4" xfId="0" applyFont="1" applyFill="1" applyBorder="1" applyAlignment="1" applyProtection="1">
      <alignment horizontal="center"/>
    </xf>
    <xf numFmtId="4" fontId="2" fillId="5" borderId="13" xfId="0" applyNumberFormat="1" applyFont="1" applyFill="1" applyBorder="1" applyAlignment="1" applyProtection="1">
      <alignment horizontal="center"/>
    </xf>
    <xf numFmtId="4" fontId="2" fillId="5" borderId="14" xfId="0" applyNumberFormat="1" applyFont="1" applyFill="1" applyBorder="1" applyAlignment="1" applyProtection="1">
      <alignment horizontal="center"/>
    </xf>
    <xf numFmtId="4" fontId="2" fillId="5" borderId="15" xfId="0" applyNumberFormat="1" applyFont="1" applyFill="1" applyBorder="1" applyAlignment="1" applyProtection="1">
      <alignment horizontal="center"/>
    </xf>
    <xf numFmtId="0" fontId="2" fillId="4" borderId="13" xfId="0" applyFont="1" applyFill="1" applyBorder="1" applyAlignment="1" applyProtection="1">
      <alignment horizontal="center"/>
    </xf>
    <xf numFmtId="0" fontId="2" fillId="4" borderId="14" xfId="0" applyFont="1" applyFill="1" applyBorder="1" applyAlignment="1" applyProtection="1">
      <alignment horizontal="center"/>
    </xf>
    <xf numFmtId="0" fontId="2" fillId="4" borderId="15" xfId="0" applyFont="1" applyFill="1" applyBorder="1" applyAlignment="1" applyProtection="1">
      <alignment horizontal="center"/>
    </xf>
    <xf numFmtId="0" fontId="18" fillId="5" borderId="16" xfId="0" applyFont="1" applyFill="1" applyBorder="1" applyAlignment="1" applyProtection="1">
      <alignment horizontal="left" vertical="top" wrapText="1"/>
    </xf>
    <xf numFmtId="0" fontId="18" fillId="5" borderId="17" xfId="0" applyFont="1" applyFill="1" applyBorder="1" applyAlignment="1" applyProtection="1">
      <alignment horizontal="left" vertical="top" wrapText="1"/>
    </xf>
    <xf numFmtId="0" fontId="18" fillId="5" borderId="11" xfId="0" applyFont="1" applyFill="1" applyBorder="1" applyAlignment="1" applyProtection="1">
      <alignment horizontal="left" vertical="top" wrapText="1"/>
    </xf>
    <xf numFmtId="0" fontId="18" fillId="5" borderId="12" xfId="0" applyFont="1" applyFill="1" applyBorder="1" applyAlignment="1" applyProtection="1">
      <alignment horizontal="left" vertical="top" wrapText="1"/>
    </xf>
    <xf numFmtId="0" fontId="18" fillId="5" borderId="0" xfId="0" applyFont="1" applyFill="1" applyBorder="1" applyAlignment="1" applyProtection="1">
      <alignment horizontal="left" vertical="top" wrapText="1"/>
    </xf>
    <xf numFmtId="0" fontId="18" fillId="5" borderId="9" xfId="0" applyFont="1" applyFill="1" applyBorder="1" applyAlignment="1" applyProtection="1">
      <alignment horizontal="left" vertical="top" wrapText="1"/>
    </xf>
    <xf numFmtId="0" fontId="18" fillId="5" borderId="10" xfId="0" applyFont="1" applyFill="1" applyBorder="1" applyAlignment="1" applyProtection="1">
      <alignment horizontal="left" vertical="top" wrapText="1"/>
    </xf>
    <xf numFmtId="0" fontId="18" fillId="5" borderId="8" xfId="0" applyFont="1" applyFill="1" applyBorder="1" applyAlignment="1" applyProtection="1">
      <alignment horizontal="left" vertical="top" wrapText="1"/>
    </xf>
    <xf numFmtId="0" fontId="18" fillId="5" borderId="18" xfId="0" applyFont="1" applyFill="1" applyBorder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jpeg"/><Relationship Id="rId6" Type="http://schemas.openxmlformats.org/officeDocument/2006/relationships/image" Target="../media/image10.png"/><Relationship Id="rId5" Type="http://schemas.openxmlformats.org/officeDocument/2006/relationships/image" Target="../media/image9.jpe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0</xdr:row>
      <xdr:rowOff>123825</xdr:rowOff>
    </xdr:from>
    <xdr:to>
      <xdr:col>12</xdr:col>
      <xdr:colOff>63874</xdr:colOff>
      <xdr:row>3</xdr:row>
      <xdr:rowOff>76200</xdr:rowOff>
    </xdr:to>
    <xdr:pic>
      <xdr:nvPicPr>
        <xdr:cNvPr id="23" name="Imagen 8" descr="XUNTA-2-Inst-Enerxetico-positivo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4400" y="123825"/>
          <a:ext cx="1321174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3922</xdr:colOff>
      <xdr:row>0</xdr:row>
      <xdr:rowOff>133350</xdr:rowOff>
    </xdr:from>
    <xdr:to>
      <xdr:col>23</xdr:col>
      <xdr:colOff>32497</xdr:colOff>
      <xdr:row>3</xdr:row>
      <xdr:rowOff>85725</xdr:rowOff>
    </xdr:to>
    <xdr:pic>
      <xdr:nvPicPr>
        <xdr:cNvPr id="24" name="Imagen 24" descr="logo Fede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3422" y="133350"/>
          <a:ext cx="571500" cy="4667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24</xdr:col>
      <xdr:colOff>156322</xdr:colOff>
      <xdr:row>0</xdr:row>
      <xdr:rowOff>142875</xdr:rowOff>
    </xdr:from>
    <xdr:to>
      <xdr:col>30</xdr:col>
      <xdr:colOff>105896</xdr:colOff>
      <xdr:row>3</xdr:row>
      <xdr:rowOff>85725</xdr:rowOff>
    </xdr:to>
    <xdr:pic>
      <xdr:nvPicPr>
        <xdr:cNvPr id="25" name="Imagen 1" descr="FNEE -INDUST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99722" y="142875"/>
          <a:ext cx="1035424" cy="457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20171</xdr:colOff>
      <xdr:row>43</xdr:row>
      <xdr:rowOff>57150</xdr:rowOff>
    </xdr:from>
    <xdr:to>
      <xdr:col>13</xdr:col>
      <xdr:colOff>154529</xdr:colOff>
      <xdr:row>44</xdr:row>
      <xdr:rowOff>153035</xdr:rowOff>
    </xdr:to>
    <xdr:pic>
      <xdr:nvPicPr>
        <xdr:cNvPr id="26" name="25 Imagen"/>
        <xdr:cNvPicPr/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5046" y="8382000"/>
          <a:ext cx="1582158" cy="28638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22</xdr:col>
      <xdr:colOff>66675</xdr:colOff>
      <xdr:row>0</xdr:row>
      <xdr:rowOff>123825</xdr:rowOff>
    </xdr:from>
    <xdr:to>
      <xdr:col>29</xdr:col>
      <xdr:colOff>114300</xdr:colOff>
      <xdr:row>4</xdr:row>
      <xdr:rowOff>76200</xdr:rowOff>
    </xdr:to>
    <xdr:pic>
      <xdr:nvPicPr>
        <xdr:cNvPr id="2" name="Imagen 1" descr="FNEE -INDUSTR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5" y="123825"/>
          <a:ext cx="1676400" cy="600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0</xdr:row>
      <xdr:rowOff>95250</xdr:rowOff>
    </xdr:from>
    <xdr:to>
      <xdr:col>5</xdr:col>
      <xdr:colOff>152400</xdr:colOff>
      <xdr:row>4</xdr:row>
      <xdr:rowOff>104774</xdr:rowOff>
    </xdr:to>
    <xdr:pic>
      <xdr:nvPicPr>
        <xdr:cNvPr id="3" name="Imagen 24" descr="logo Feder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95250"/>
          <a:ext cx="876300" cy="657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8</xdr:col>
      <xdr:colOff>28575</xdr:colOff>
      <xdr:row>1</xdr:row>
      <xdr:rowOff>28575</xdr:rowOff>
    </xdr:from>
    <xdr:to>
      <xdr:col>20</xdr:col>
      <xdr:colOff>0</xdr:colOff>
      <xdr:row>3</xdr:row>
      <xdr:rowOff>76200</xdr:rowOff>
    </xdr:to>
    <xdr:pic>
      <xdr:nvPicPr>
        <xdr:cNvPr id="4" name="Imagen 25" descr="cons_eco_emp_ind-cor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190500"/>
          <a:ext cx="2143125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9525</xdr:colOff>
      <xdr:row>48</xdr:row>
      <xdr:rowOff>152400</xdr:rowOff>
    </xdr:from>
    <xdr:to>
      <xdr:col>8</xdr:col>
      <xdr:colOff>104775</xdr:colOff>
      <xdr:row>51</xdr:row>
      <xdr:rowOff>161925</xdr:rowOff>
    </xdr:to>
    <xdr:pic>
      <xdr:nvPicPr>
        <xdr:cNvPr id="5" name="Imagen 30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DFDFD"/>
            </a:clrFrom>
            <a:clrTo>
              <a:srgbClr val="FDFDFD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8610600"/>
          <a:ext cx="1543050" cy="581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9</xdr:col>
      <xdr:colOff>57150</xdr:colOff>
      <xdr:row>49</xdr:row>
      <xdr:rowOff>38100</xdr:rowOff>
    </xdr:from>
    <xdr:to>
      <xdr:col>18</xdr:col>
      <xdr:colOff>66675</xdr:colOff>
      <xdr:row>51</xdr:row>
      <xdr:rowOff>28575</xdr:rowOff>
    </xdr:to>
    <xdr:pic>
      <xdr:nvPicPr>
        <xdr:cNvPr id="6" name="Imagen 29" descr="logo_nuevo_Inega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7448550"/>
          <a:ext cx="1638300" cy="3714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20</xdr:col>
      <xdr:colOff>161925</xdr:colOff>
      <xdr:row>49</xdr:row>
      <xdr:rowOff>19050</xdr:rowOff>
    </xdr:from>
    <xdr:to>
      <xdr:col>29</xdr:col>
      <xdr:colOff>123825</xdr:colOff>
      <xdr:row>50</xdr:row>
      <xdr:rowOff>161925</xdr:rowOff>
    </xdr:to>
    <xdr:pic>
      <xdr:nvPicPr>
        <xdr:cNvPr id="7" name="Imagen 28" descr="Xacobeo202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4895" b="30406"/>
        <a:stretch>
          <a:fillRect/>
        </a:stretch>
      </xdr:blipFill>
      <xdr:spPr bwMode="auto">
        <a:xfrm>
          <a:off x="3781425" y="7429500"/>
          <a:ext cx="1952625" cy="333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C1:BM156"/>
  <sheetViews>
    <sheetView tabSelected="1" workbookViewId="0">
      <selection activeCell="L24" sqref="L24:AI24"/>
    </sheetView>
  </sheetViews>
  <sheetFormatPr baseColWidth="10" defaultColWidth="2.7109375" defaultRowHeight="16.5" customHeight="1" x14ac:dyDescent="0.2"/>
  <cols>
    <col min="1" max="1" width="2.7109375" style="3"/>
    <col min="2" max="56" width="2.7109375" style="3" customWidth="1"/>
    <col min="57" max="65" width="2.7109375" style="3" hidden="1" customWidth="1"/>
    <col min="66" max="16384" width="2.7109375" style="3"/>
  </cols>
  <sheetData>
    <row r="1" spans="3:35" ht="12.75" x14ac:dyDescent="0.2"/>
    <row r="2" spans="3:35" ht="12.75" x14ac:dyDescent="0.2"/>
    <row r="3" spans="3:35" ht="15" customHeight="1" x14ac:dyDescent="0.2"/>
    <row r="4" spans="3:35" ht="15" customHeight="1" x14ac:dyDescent="0.2"/>
    <row r="5" spans="3:35" ht="15" customHeight="1" x14ac:dyDescent="0.2"/>
    <row r="6" spans="3:35" ht="15" customHeight="1" x14ac:dyDescent="0.2">
      <c r="C6" s="85" t="s">
        <v>581</v>
      </c>
      <c r="D6" s="85"/>
      <c r="E6" s="85"/>
      <c r="F6" s="85"/>
      <c r="G6" s="85"/>
      <c r="H6" s="85"/>
      <c r="I6" s="85"/>
      <c r="J6" s="85"/>
      <c r="K6" s="85"/>
      <c r="L6" s="85"/>
      <c r="M6" s="85"/>
      <c r="N6" s="85"/>
      <c r="O6" s="85"/>
      <c r="P6" s="85"/>
      <c r="Q6" s="85"/>
      <c r="R6" s="85"/>
      <c r="S6" s="85"/>
      <c r="T6" s="85"/>
      <c r="U6" s="85"/>
      <c r="V6" s="85"/>
      <c r="W6" s="85"/>
      <c r="X6" s="85"/>
      <c r="Y6" s="85"/>
      <c r="Z6" s="85"/>
      <c r="AA6" s="85"/>
      <c r="AB6" s="85"/>
      <c r="AC6" s="85"/>
      <c r="AD6" s="85"/>
      <c r="AE6" s="85"/>
      <c r="AF6" s="85"/>
      <c r="AG6" s="85"/>
      <c r="AH6" s="85"/>
      <c r="AI6" s="85"/>
    </row>
    <row r="7" spans="3:35" s="30" customFormat="1" ht="15" customHeight="1" x14ac:dyDescent="0.35">
      <c r="C7" s="85"/>
      <c r="D7" s="85"/>
      <c r="E7" s="85"/>
      <c r="F7" s="85"/>
      <c r="G7" s="85"/>
      <c r="H7" s="85"/>
      <c r="I7" s="85"/>
      <c r="J7" s="85"/>
      <c r="K7" s="85"/>
      <c r="L7" s="85"/>
      <c r="M7" s="85"/>
      <c r="N7" s="85"/>
      <c r="O7" s="85"/>
      <c r="P7" s="85"/>
      <c r="Q7" s="85"/>
      <c r="R7" s="85"/>
      <c r="S7" s="85"/>
      <c r="T7" s="85"/>
      <c r="U7" s="85"/>
      <c r="V7" s="85"/>
      <c r="W7" s="85"/>
      <c r="X7" s="85"/>
      <c r="Y7" s="85"/>
      <c r="Z7" s="85"/>
      <c r="AA7" s="85"/>
      <c r="AB7" s="85"/>
      <c r="AC7" s="85"/>
      <c r="AD7" s="85"/>
      <c r="AE7" s="85"/>
      <c r="AF7" s="85"/>
      <c r="AG7" s="85"/>
      <c r="AH7" s="85"/>
      <c r="AI7" s="85"/>
    </row>
    <row r="8" spans="3:35" s="30" customFormat="1" ht="15" customHeight="1" x14ac:dyDescent="0.35">
      <c r="C8" s="31"/>
      <c r="D8" s="31"/>
      <c r="E8" s="31"/>
      <c r="F8" s="31"/>
      <c r="G8" s="31"/>
      <c r="H8" s="31"/>
      <c r="I8" s="31"/>
      <c r="J8" s="31"/>
      <c r="K8" s="31"/>
      <c r="L8" s="31"/>
      <c r="M8" s="31"/>
      <c r="N8" s="31"/>
      <c r="O8" s="31"/>
      <c r="P8" s="31"/>
      <c r="Q8" s="31"/>
      <c r="R8" s="31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</row>
    <row r="9" spans="3:35" s="30" customFormat="1" ht="15" customHeight="1" x14ac:dyDescent="0.35"/>
    <row r="10" spans="3:35" s="30" customFormat="1" ht="15" customHeight="1" x14ac:dyDescent="0.35"/>
    <row r="11" spans="3:35" s="30" customFormat="1" ht="15" customHeight="1" x14ac:dyDescent="0.35"/>
    <row r="12" spans="3:35" s="30" customFormat="1" ht="15" customHeight="1" x14ac:dyDescent="0.35"/>
    <row r="13" spans="3:35" s="32" customFormat="1" ht="15" customHeight="1" x14ac:dyDescent="0.35">
      <c r="I13" s="100" t="s">
        <v>540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T13" s="100"/>
      <c r="U13" s="100"/>
      <c r="V13" s="100"/>
      <c r="W13" s="100"/>
      <c r="X13" s="99"/>
      <c r="Y13" s="99"/>
      <c r="Z13" s="99"/>
      <c r="AA13" s="99"/>
    </row>
    <row r="14" spans="3:35" s="32" customFormat="1" ht="15" customHeight="1" x14ac:dyDescent="0.35"/>
    <row r="15" spans="3:35" s="32" customFormat="1" ht="15" customHeight="1" x14ac:dyDescent="0.35"/>
    <row r="16" spans="3:35" s="30" customFormat="1" ht="15" customHeight="1" x14ac:dyDescent="0.35">
      <c r="C16" s="98" t="s">
        <v>515</v>
      </c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</row>
    <row r="17" spans="3:35" ht="15" customHeight="1" x14ac:dyDescent="0.2">
      <c r="C17" s="98"/>
      <c r="D17" s="98"/>
      <c r="E17" s="98"/>
      <c r="F17" s="98"/>
      <c r="G17" s="98"/>
      <c r="H17" s="98"/>
      <c r="I17" s="98"/>
      <c r="J17" s="98"/>
      <c r="K17" s="98"/>
      <c r="L17" s="98"/>
      <c r="M17" s="98"/>
      <c r="N17" s="98"/>
      <c r="O17" s="98"/>
      <c r="P17" s="98"/>
      <c r="Q17" s="98"/>
      <c r="R17" s="98"/>
      <c r="S17" s="98"/>
      <c r="T17" s="98"/>
      <c r="U17" s="98"/>
      <c r="V17" s="98"/>
      <c r="W17" s="98"/>
      <c r="X17" s="98"/>
      <c r="Y17" s="98"/>
      <c r="Z17" s="98"/>
      <c r="AA17" s="98"/>
      <c r="AB17" s="98"/>
      <c r="AC17" s="98"/>
      <c r="AD17" s="98"/>
      <c r="AE17" s="98"/>
      <c r="AF17" s="98"/>
      <c r="AG17" s="98"/>
      <c r="AH17" s="98"/>
      <c r="AI17" s="98"/>
    </row>
    <row r="18" spans="3:35" ht="15" customHeight="1" x14ac:dyDescent="0.2">
      <c r="C18" s="98"/>
      <c r="D18" s="98"/>
      <c r="E18" s="98"/>
      <c r="F18" s="98"/>
      <c r="G18" s="98"/>
      <c r="H18" s="98"/>
      <c r="I18" s="98"/>
      <c r="J18" s="98"/>
      <c r="K18" s="98"/>
      <c r="L18" s="98"/>
      <c r="M18" s="98"/>
      <c r="N18" s="98"/>
      <c r="O18" s="98"/>
      <c r="P18" s="98"/>
      <c r="Q18" s="98"/>
      <c r="R18" s="98"/>
      <c r="S18" s="98"/>
      <c r="T18" s="98"/>
      <c r="U18" s="98"/>
      <c r="V18" s="98"/>
      <c r="W18" s="98"/>
      <c r="X18" s="98"/>
      <c r="Y18" s="98"/>
      <c r="Z18" s="98"/>
      <c r="AA18" s="98"/>
      <c r="AB18" s="98"/>
      <c r="AC18" s="98"/>
      <c r="AD18" s="98"/>
      <c r="AE18" s="98"/>
      <c r="AF18" s="98"/>
      <c r="AG18" s="98"/>
      <c r="AH18" s="98"/>
      <c r="AI18" s="98"/>
    </row>
    <row r="19" spans="3:35" ht="15" customHeight="1" x14ac:dyDescent="0.2"/>
    <row r="20" spans="3:35" ht="15" customHeight="1" x14ac:dyDescent="0.2"/>
    <row r="21" spans="3:35" ht="15" customHeight="1" x14ac:dyDescent="0.2">
      <c r="C21" s="92" t="s">
        <v>516</v>
      </c>
      <c r="D21" s="93"/>
      <c r="E21" s="93"/>
      <c r="F21" s="93"/>
      <c r="G21" s="93"/>
      <c r="H21" s="93"/>
      <c r="I21" s="93"/>
      <c r="J21" s="93"/>
      <c r="K21" s="93"/>
      <c r="L21" s="93"/>
      <c r="M21" s="93"/>
      <c r="N21" s="93"/>
      <c r="O21" s="93"/>
      <c r="P21" s="93"/>
      <c r="Q21" s="93"/>
      <c r="R21" s="93"/>
      <c r="S21" s="93"/>
      <c r="T21" s="93"/>
      <c r="U21" s="93"/>
      <c r="V21" s="93"/>
      <c r="W21" s="93"/>
      <c r="X21" s="93"/>
      <c r="Y21" s="93"/>
      <c r="Z21" s="93"/>
      <c r="AA21" s="93"/>
      <c r="AB21" s="93"/>
      <c r="AC21" s="93"/>
      <c r="AD21" s="93"/>
      <c r="AE21" s="93"/>
      <c r="AF21" s="93"/>
      <c r="AG21" s="93"/>
      <c r="AH21" s="93"/>
      <c r="AI21" s="94"/>
    </row>
    <row r="22" spans="3:35" ht="15" customHeight="1" x14ac:dyDescent="0.2">
      <c r="C22" s="104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2"/>
      <c r="O22" s="102"/>
      <c r="P22" s="102"/>
      <c r="Q22" s="102"/>
      <c r="R22" s="102"/>
      <c r="S22" s="102"/>
      <c r="T22" s="102"/>
      <c r="U22" s="103"/>
      <c r="V22" s="101" t="s">
        <v>529</v>
      </c>
      <c r="W22" s="101"/>
      <c r="X22" s="101"/>
      <c r="Y22" s="101"/>
      <c r="Z22" s="101"/>
      <c r="AA22" s="101"/>
      <c r="AB22" s="101"/>
      <c r="AC22" s="101"/>
      <c r="AD22" s="101"/>
      <c r="AE22" s="101"/>
      <c r="AF22" s="101"/>
      <c r="AG22" s="101"/>
      <c r="AH22" s="102"/>
      <c r="AI22" s="103"/>
    </row>
    <row r="23" spans="3:35" ht="15" customHeight="1" x14ac:dyDescent="0.2">
      <c r="C23" s="92" t="s">
        <v>530</v>
      </c>
      <c r="D23" s="93"/>
      <c r="E23" s="93"/>
      <c r="F23" s="93"/>
      <c r="G23" s="93"/>
      <c r="H23" s="93"/>
      <c r="I23" s="93"/>
      <c r="J23" s="93"/>
      <c r="K23" s="93"/>
      <c r="L23" s="93"/>
      <c r="M23" s="93"/>
      <c r="N23" s="93"/>
      <c r="O23" s="93"/>
      <c r="P23" s="93"/>
      <c r="Q23" s="93"/>
      <c r="R23" s="93"/>
      <c r="S23" s="93"/>
      <c r="T23" s="93"/>
      <c r="U23" s="93"/>
      <c r="V23" s="93"/>
      <c r="W23" s="93"/>
      <c r="X23" s="93"/>
      <c r="Y23" s="93"/>
      <c r="Z23" s="93"/>
      <c r="AA23" s="93"/>
      <c r="AB23" s="93"/>
      <c r="AC23" s="93"/>
      <c r="AD23" s="93"/>
      <c r="AE23" s="93"/>
      <c r="AF23" s="93"/>
      <c r="AG23" s="93"/>
      <c r="AH23" s="93"/>
      <c r="AI23" s="94"/>
    </row>
    <row r="24" spans="3:35" ht="15" customHeight="1" x14ac:dyDescent="0.2">
      <c r="C24" s="86" t="s">
        <v>531</v>
      </c>
      <c r="D24" s="87"/>
      <c r="E24" s="87"/>
      <c r="F24" s="87"/>
      <c r="G24" s="87"/>
      <c r="H24" s="87"/>
      <c r="I24" s="87"/>
      <c r="J24" s="87"/>
      <c r="K24" s="88"/>
      <c r="L24" s="111"/>
      <c r="M24" s="111"/>
      <c r="N24" s="111"/>
      <c r="O24" s="111"/>
      <c r="P24" s="111"/>
      <c r="Q24" s="111"/>
      <c r="R24" s="111"/>
      <c r="S24" s="111"/>
      <c r="T24" s="111"/>
      <c r="U24" s="111"/>
      <c r="V24" s="111"/>
      <c r="W24" s="111"/>
      <c r="X24" s="111"/>
      <c r="Y24" s="111"/>
      <c r="Z24" s="111"/>
      <c r="AA24" s="111"/>
      <c r="AB24" s="111"/>
      <c r="AC24" s="111"/>
      <c r="AD24" s="111"/>
      <c r="AE24" s="111"/>
      <c r="AF24" s="111"/>
      <c r="AG24" s="111"/>
      <c r="AH24" s="111"/>
      <c r="AI24" s="111"/>
    </row>
    <row r="25" spans="3:35" ht="15" customHeight="1" x14ac:dyDescent="0.2">
      <c r="C25" s="92" t="s">
        <v>517</v>
      </c>
      <c r="D25" s="93"/>
      <c r="E25" s="93"/>
      <c r="F25" s="93"/>
      <c r="G25" s="93"/>
      <c r="H25" s="93"/>
      <c r="I25" s="93"/>
      <c r="J25" s="93"/>
      <c r="K25" s="93"/>
      <c r="L25" s="93"/>
      <c r="M25" s="93"/>
      <c r="N25" s="93"/>
      <c r="O25" s="93"/>
      <c r="P25" s="93"/>
      <c r="Q25" s="93"/>
      <c r="R25" s="93"/>
      <c r="S25" s="93"/>
      <c r="T25" s="93"/>
      <c r="U25" s="93"/>
      <c r="V25" s="93"/>
      <c r="W25" s="93"/>
      <c r="X25" s="93"/>
      <c r="Y25" s="93"/>
      <c r="Z25" s="93"/>
      <c r="AA25" s="93"/>
      <c r="AB25" s="93"/>
      <c r="AC25" s="93"/>
      <c r="AD25" s="93"/>
      <c r="AE25" s="93"/>
      <c r="AF25" s="93"/>
      <c r="AG25" s="93"/>
      <c r="AH25" s="93"/>
      <c r="AI25" s="94"/>
    </row>
    <row r="26" spans="3:35" ht="15" customHeight="1" x14ac:dyDescent="0.2">
      <c r="C26" s="108"/>
      <c r="D26" s="109"/>
      <c r="E26" s="109"/>
      <c r="F26" s="109"/>
      <c r="G26" s="109"/>
      <c r="H26" s="109"/>
      <c r="I26" s="109"/>
      <c r="J26" s="109"/>
      <c r="K26" s="109"/>
      <c r="L26" s="109"/>
      <c r="M26" s="109"/>
      <c r="N26" s="109"/>
      <c r="O26" s="109"/>
      <c r="P26" s="109"/>
      <c r="Q26" s="109"/>
      <c r="R26" s="109"/>
      <c r="S26" s="109"/>
      <c r="T26" s="109"/>
      <c r="U26" s="109"/>
      <c r="V26" s="109"/>
      <c r="W26" s="109"/>
      <c r="X26" s="109"/>
      <c r="Y26" s="109"/>
      <c r="Z26" s="109"/>
      <c r="AA26" s="109"/>
      <c r="AB26" s="109"/>
      <c r="AC26" s="109"/>
      <c r="AD26" s="109"/>
      <c r="AE26" s="109"/>
      <c r="AF26" s="109"/>
      <c r="AG26" s="109"/>
      <c r="AH26" s="109"/>
      <c r="AI26" s="110"/>
    </row>
    <row r="27" spans="3:35" ht="15" customHeight="1" x14ac:dyDescent="0.2">
      <c r="C27" s="92" t="s">
        <v>454</v>
      </c>
      <c r="D27" s="93"/>
      <c r="E27" s="93"/>
      <c r="F27" s="93"/>
      <c r="G27" s="93"/>
      <c r="H27" s="93"/>
      <c r="I27" s="93"/>
      <c r="J27" s="93"/>
      <c r="K27" s="93"/>
      <c r="L27" s="93"/>
      <c r="M27" s="93"/>
      <c r="N27" s="93"/>
      <c r="O27" s="93"/>
      <c r="P27" s="93"/>
      <c r="Q27" s="93"/>
      <c r="R27" s="93"/>
      <c r="S27" s="93"/>
      <c r="T27" s="93"/>
      <c r="U27" s="93"/>
      <c r="V27" s="93"/>
      <c r="W27" s="93"/>
      <c r="X27" s="93"/>
      <c r="Y27" s="93"/>
      <c r="Z27" s="93"/>
      <c r="AA27" s="93"/>
      <c r="AB27" s="93"/>
      <c r="AC27" s="93"/>
      <c r="AD27" s="93"/>
      <c r="AE27" s="93"/>
      <c r="AF27" s="93"/>
      <c r="AG27" s="93"/>
      <c r="AH27" s="93"/>
      <c r="AI27" s="94"/>
    </row>
    <row r="28" spans="3:35" ht="15" customHeight="1" x14ac:dyDescent="0.2">
      <c r="C28" s="86" t="s">
        <v>19</v>
      </c>
      <c r="D28" s="87"/>
      <c r="E28" s="87"/>
      <c r="F28" s="88"/>
      <c r="G28" s="89"/>
      <c r="H28" s="90"/>
      <c r="I28" s="90"/>
      <c r="J28" s="90"/>
      <c r="K28" s="90"/>
      <c r="L28" s="90"/>
      <c r="M28" s="91"/>
      <c r="N28" s="95" t="s">
        <v>455</v>
      </c>
      <c r="O28" s="96"/>
      <c r="P28" s="96"/>
      <c r="Q28" s="96"/>
      <c r="R28" s="97"/>
      <c r="S28" s="89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1"/>
    </row>
    <row r="29" spans="3:35" ht="15" customHeight="1" x14ac:dyDescent="0.2">
      <c r="C29" s="92" t="s">
        <v>452</v>
      </c>
      <c r="D29" s="93"/>
      <c r="E29" s="93"/>
      <c r="F29" s="93"/>
      <c r="G29" s="93"/>
      <c r="H29" s="93"/>
      <c r="I29" s="93"/>
      <c r="J29" s="93"/>
      <c r="K29" s="93"/>
      <c r="L29" s="93"/>
      <c r="M29" s="93"/>
      <c r="N29" s="93"/>
      <c r="O29" s="93"/>
      <c r="P29" s="93"/>
      <c r="Q29" s="93"/>
      <c r="R29" s="93"/>
      <c r="S29" s="93"/>
      <c r="T29" s="94"/>
    </row>
    <row r="30" spans="3:35" ht="15" customHeight="1" x14ac:dyDescent="0.2">
      <c r="C30" s="86" t="s">
        <v>456</v>
      </c>
      <c r="D30" s="87"/>
      <c r="E30" s="87"/>
      <c r="F30" s="87"/>
      <c r="G30" s="87"/>
      <c r="H30" s="87"/>
      <c r="I30" s="88"/>
      <c r="J30" s="107"/>
      <c r="K30" s="107"/>
      <c r="L30" s="107"/>
      <c r="M30" s="107"/>
      <c r="N30" s="107"/>
      <c r="O30" s="107"/>
      <c r="P30" s="107"/>
      <c r="Q30" s="107"/>
      <c r="R30" s="107"/>
      <c r="S30" s="107"/>
      <c r="T30" s="107"/>
    </row>
    <row r="31" spans="3:35" ht="15" customHeight="1" x14ac:dyDescent="0.2">
      <c r="C31" s="86" t="s">
        <v>453</v>
      </c>
      <c r="D31" s="87"/>
      <c r="E31" s="87"/>
      <c r="F31" s="87"/>
      <c r="G31" s="87"/>
      <c r="H31" s="87"/>
      <c r="I31" s="88"/>
      <c r="J31" s="107"/>
      <c r="K31" s="107"/>
      <c r="L31" s="107"/>
      <c r="M31" s="107"/>
      <c r="N31" s="107"/>
      <c r="O31" s="107"/>
      <c r="P31" s="107"/>
      <c r="Q31" s="107"/>
      <c r="R31" s="107"/>
      <c r="S31" s="107"/>
      <c r="T31" s="107"/>
    </row>
    <row r="32" spans="3:35" ht="15" customHeight="1" x14ac:dyDescent="0.2">
      <c r="C32" s="86" t="s">
        <v>528</v>
      </c>
      <c r="D32" s="87"/>
      <c r="E32" s="87"/>
      <c r="F32" s="87"/>
      <c r="G32" s="87"/>
      <c r="H32" s="87"/>
      <c r="I32" s="88"/>
      <c r="J32" s="107"/>
      <c r="K32" s="107"/>
      <c r="L32" s="107"/>
      <c r="M32" s="107"/>
      <c r="N32" s="107"/>
      <c r="O32" s="107"/>
      <c r="P32" s="107"/>
      <c r="Q32" s="107"/>
      <c r="R32" s="107"/>
      <c r="S32" s="107"/>
      <c r="T32" s="107"/>
    </row>
    <row r="33" spans="3:36" ht="15" customHeight="1" x14ac:dyDescent="0.2">
      <c r="C33" s="56"/>
      <c r="D33" s="56"/>
      <c r="E33" s="56"/>
      <c r="F33" s="56"/>
      <c r="G33" s="56"/>
      <c r="H33" s="56"/>
      <c r="I33" s="56"/>
      <c r="J33" s="57"/>
      <c r="K33" s="57"/>
      <c r="L33" s="57"/>
      <c r="M33" s="57"/>
      <c r="N33" s="57"/>
      <c r="O33" s="57"/>
      <c r="P33" s="57"/>
      <c r="Q33" s="57"/>
      <c r="R33" s="57"/>
      <c r="S33" s="57"/>
      <c r="T33" s="57"/>
    </row>
    <row r="34" spans="3:36" ht="15" customHeight="1" x14ac:dyDescent="0.2">
      <c r="C34" s="106" t="s">
        <v>518</v>
      </c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55"/>
    </row>
    <row r="35" spans="3:36" ht="15" customHeight="1" x14ac:dyDescent="0.2"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55"/>
    </row>
    <row r="36" spans="3:36" ht="15" customHeight="1" x14ac:dyDescent="0.2"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55"/>
    </row>
    <row r="37" spans="3:36" ht="15" customHeight="1" x14ac:dyDescent="0.2">
      <c r="C37" s="58"/>
      <c r="D37" s="58"/>
      <c r="E37" s="58"/>
      <c r="F37" s="58"/>
      <c r="G37" s="58"/>
      <c r="H37" s="58"/>
      <c r="I37" s="58"/>
      <c r="J37" s="58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5"/>
    </row>
    <row r="38" spans="3:36" ht="15" customHeight="1" x14ac:dyDescent="0.2">
      <c r="C38" s="106" t="s">
        <v>519</v>
      </c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</row>
    <row r="39" spans="3:36" ht="15" customHeight="1" x14ac:dyDescent="0.2"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</row>
    <row r="40" spans="3:36" ht="15" customHeight="1" x14ac:dyDescent="0.2"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</row>
    <row r="41" spans="3:36" ht="15" customHeight="1" x14ac:dyDescent="0.2">
      <c r="C41" s="105" t="s">
        <v>513</v>
      </c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  <c r="O41" s="105"/>
      <c r="P41" s="105"/>
      <c r="Q41" s="105"/>
      <c r="R41" s="105"/>
      <c r="S41" s="105"/>
      <c r="T41" s="105"/>
      <c r="U41" s="105"/>
      <c r="V41" s="105"/>
      <c r="W41" s="105"/>
      <c r="X41" s="105"/>
      <c r="Y41" s="105"/>
      <c r="Z41" s="105"/>
      <c r="AA41" s="105"/>
      <c r="AB41" s="105"/>
      <c r="AC41" s="105"/>
      <c r="AD41" s="105"/>
      <c r="AE41" s="105"/>
      <c r="AF41" s="105"/>
      <c r="AG41" s="105"/>
      <c r="AH41" s="105"/>
      <c r="AI41" s="105"/>
    </row>
    <row r="42" spans="3:36" ht="15" customHeight="1" x14ac:dyDescent="0.2">
      <c r="C42" s="3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</row>
    <row r="43" spans="3:36" ht="15" customHeight="1" x14ac:dyDescent="0.2"/>
    <row r="44" spans="3:36" ht="15" customHeight="1" x14ac:dyDescent="0.2"/>
    <row r="45" spans="3:36" ht="15" customHeight="1" x14ac:dyDescent="0.2"/>
    <row r="46" spans="3:36" ht="15" customHeight="1" x14ac:dyDescent="0.2"/>
    <row r="47" spans="3:36" ht="15" customHeight="1" x14ac:dyDescent="0.2"/>
    <row r="48" spans="3:36" ht="15" customHeight="1" x14ac:dyDescent="0.2"/>
    <row r="49" spans="60:65" ht="15" customHeight="1" x14ac:dyDescent="0.2"/>
    <row r="50" spans="60:65" ht="15" customHeight="1" x14ac:dyDescent="0.2"/>
    <row r="51" spans="60:65" ht="15" customHeight="1" x14ac:dyDescent="0.2"/>
    <row r="61" spans="60:65" ht="16.5" customHeight="1" x14ac:dyDescent="0.2">
      <c r="BH61" s="3" t="s">
        <v>2</v>
      </c>
    </row>
    <row r="62" spans="60:65" ht="16.5" customHeight="1" x14ac:dyDescent="0.2">
      <c r="BH62" s="3" t="s">
        <v>465</v>
      </c>
    </row>
    <row r="64" spans="60:65" ht="16.5" customHeight="1" x14ac:dyDescent="0.2">
      <c r="BH64" s="3" t="s">
        <v>20</v>
      </c>
      <c r="BI64" s="34" t="s">
        <v>24</v>
      </c>
      <c r="BJ64" s="34" t="s">
        <v>25</v>
      </c>
      <c r="BK64" s="34" t="s">
        <v>26</v>
      </c>
      <c r="BL64" s="34" t="s">
        <v>27</v>
      </c>
      <c r="BM64" s="3" t="str">
        <f>IF($G$28="A Coruña",BI64,IF($G$28="Lugo",BJ64,IF($G$28="Ourense",BK64,IF($G$28="Pontevedra",BL64,""))))</f>
        <v/>
      </c>
    </row>
    <row r="65" spans="60:65" ht="16.5" customHeight="1" x14ac:dyDescent="0.2">
      <c r="BH65" s="3" t="s">
        <v>21</v>
      </c>
      <c r="BI65" s="34" t="s">
        <v>28</v>
      </c>
      <c r="BJ65" s="34" t="s">
        <v>29</v>
      </c>
      <c r="BK65" s="34" t="s">
        <v>30</v>
      </c>
      <c r="BL65" s="34" t="s">
        <v>31</v>
      </c>
      <c r="BM65" s="3" t="str">
        <f t="shared" ref="BM65:BM125" si="0">IF($G$28="A Coruña",BI65,IF($G$28="Lugo",BJ65,IF($G$28="Ourense",BK65,IF($G$28="Pontevedra",BL65,""))))</f>
        <v/>
      </c>
    </row>
    <row r="66" spans="60:65" ht="16.5" customHeight="1" x14ac:dyDescent="0.2">
      <c r="BH66" s="3" t="s">
        <v>22</v>
      </c>
      <c r="BI66" s="34" t="s">
        <v>32</v>
      </c>
      <c r="BJ66" s="34" t="s">
        <v>33</v>
      </c>
      <c r="BK66" s="34" t="s">
        <v>34</v>
      </c>
      <c r="BL66" s="34" t="s">
        <v>35</v>
      </c>
      <c r="BM66" s="3" t="str">
        <f t="shared" si="0"/>
        <v/>
      </c>
    </row>
    <row r="67" spans="60:65" ht="16.5" customHeight="1" x14ac:dyDescent="0.2">
      <c r="BH67" s="3" t="s">
        <v>23</v>
      </c>
      <c r="BI67" s="34" t="s">
        <v>36</v>
      </c>
      <c r="BJ67" s="34" t="s">
        <v>37</v>
      </c>
      <c r="BK67" s="34" t="s">
        <v>38</v>
      </c>
      <c r="BL67" s="34" t="s">
        <v>39</v>
      </c>
      <c r="BM67" s="3" t="str">
        <f t="shared" si="0"/>
        <v/>
      </c>
    </row>
    <row r="68" spans="60:65" ht="16.5" customHeight="1" x14ac:dyDescent="0.2">
      <c r="BI68" s="34" t="s">
        <v>40</v>
      </c>
      <c r="BJ68" s="34" t="s">
        <v>41</v>
      </c>
      <c r="BK68" s="34" t="s">
        <v>42</v>
      </c>
      <c r="BL68" s="34" t="s">
        <v>43</v>
      </c>
      <c r="BM68" s="3" t="str">
        <f t="shared" si="0"/>
        <v/>
      </c>
    </row>
    <row r="69" spans="60:65" ht="16.5" customHeight="1" x14ac:dyDescent="0.2">
      <c r="BI69" s="34" t="s">
        <v>44</v>
      </c>
      <c r="BJ69" s="34" t="s">
        <v>45</v>
      </c>
      <c r="BK69" s="34" t="s">
        <v>46</v>
      </c>
      <c r="BL69" s="34" t="s">
        <v>47</v>
      </c>
      <c r="BM69" s="3" t="str">
        <f t="shared" si="0"/>
        <v/>
      </c>
    </row>
    <row r="70" spans="60:65" ht="16.5" customHeight="1" x14ac:dyDescent="0.2">
      <c r="BI70" s="34" t="s">
        <v>48</v>
      </c>
      <c r="BJ70" s="34" t="s">
        <v>49</v>
      </c>
      <c r="BK70" s="34" t="s">
        <v>50</v>
      </c>
      <c r="BL70" s="34" t="s">
        <v>51</v>
      </c>
      <c r="BM70" s="3" t="str">
        <f t="shared" si="0"/>
        <v/>
      </c>
    </row>
    <row r="71" spans="60:65" ht="16.5" customHeight="1" x14ac:dyDescent="0.2">
      <c r="BI71" s="34" t="s">
        <v>52</v>
      </c>
      <c r="BJ71" s="34" t="s">
        <v>53</v>
      </c>
      <c r="BK71" s="34" t="s">
        <v>54</v>
      </c>
      <c r="BL71" s="34" t="s">
        <v>55</v>
      </c>
      <c r="BM71" s="3" t="str">
        <f t="shared" si="0"/>
        <v/>
      </c>
    </row>
    <row r="72" spans="60:65" ht="16.5" customHeight="1" x14ac:dyDescent="0.2">
      <c r="BI72" s="34" t="s">
        <v>56</v>
      </c>
      <c r="BJ72" s="34" t="s">
        <v>57</v>
      </c>
      <c r="BK72" s="34" t="s">
        <v>58</v>
      </c>
      <c r="BL72" s="34" t="s">
        <v>59</v>
      </c>
      <c r="BM72" s="3" t="str">
        <f t="shared" si="0"/>
        <v/>
      </c>
    </row>
    <row r="73" spans="60:65" ht="16.5" customHeight="1" x14ac:dyDescent="0.2">
      <c r="BI73" s="34" t="s">
        <v>60</v>
      </c>
      <c r="BJ73" s="34" t="s">
        <v>61</v>
      </c>
      <c r="BK73" s="34" t="s">
        <v>62</v>
      </c>
      <c r="BL73" s="34" t="s">
        <v>63</v>
      </c>
      <c r="BM73" s="3" t="str">
        <f t="shared" si="0"/>
        <v/>
      </c>
    </row>
    <row r="74" spans="60:65" ht="16.5" customHeight="1" x14ac:dyDescent="0.2">
      <c r="BI74" s="34" t="s">
        <v>64</v>
      </c>
      <c r="BJ74" s="34" t="s">
        <v>65</v>
      </c>
      <c r="BK74" s="34" t="s">
        <v>66</v>
      </c>
      <c r="BL74" s="34" t="s">
        <v>67</v>
      </c>
      <c r="BM74" s="3" t="str">
        <f t="shared" si="0"/>
        <v/>
      </c>
    </row>
    <row r="75" spans="60:65" ht="16.5" customHeight="1" x14ac:dyDescent="0.2">
      <c r="BI75" s="34" t="s">
        <v>68</v>
      </c>
      <c r="BJ75" s="34" t="s">
        <v>69</v>
      </c>
      <c r="BK75" s="34" t="s">
        <v>70</v>
      </c>
      <c r="BL75" s="34" t="s">
        <v>71</v>
      </c>
      <c r="BM75" s="3" t="str">
        <f t="shared" si="0"/>
        <v/>
      </c>
    </row>
    <row r="76" spans="60:65" ht="16.5" customHeight="1" x14ac:dyDescent="0.2">
      <c r="BI76" s="34" t="s">
        <v>72</v>
      </c>
      <c r="BJ76" s="34" t="s">
        <v>73</v>
      </c>
      <c r="BK76" s="34" t="s">
        <v>74</v>
      </c>
      <c r="BL76" s="34" t="s">
        <v>75</v>
      </c>
      <c r="BM76" s="3" t="str">
        <f t="shared" si="0"/>
        <v/>
      </c>
    </row>
    <row r="77" spans="60:65" ht="16.5" customHeight="1" x14ac:dyDescent="0.2">
      <c r="BI77" s="34" t="s">
        <v>76</v>
      </c>
      <c r="BJ77" s="34" t="s">
        <v>77</v>
      </c>
      <c r="BK77" s="34" t="s">
        <v>78</v>
      </c>
      <c r="BL77" s="34" t="s">
        <v>79</v>
      </c>
      <c r="BM77" s="3" t="str">
        <f t="shared" si="0"/>
        <v/>
      </c>
    </row>
    <row r="78" spans="60:65" ht="16.5" customHeight="1" x14ac:dyDescent="0.2">
      <c r="BI78" s="34" t="s">
        <v>80</v>
      </c>
      <c r="BJ78" s="34" t="s">
        <v>81</v>
      </c>
      <c r="BK78" s="34" t="s">
        <v>82</v>
      </c>
      <c r="BL78" s="34" t="s">
        <v>83</v>
      </c>
      <c r="BM78" s="3" t="str">
        <f t="shared" si="0"/>
        <v/>
      </c>
    </row>
    <row r="79" spans="60:65" ht="16.5" customHeight="1" x14ac:dyDescent="0.2">
      <c r="BI79" s="34" t="s">
        <v>84</v>
      </c>
      <c r="BJ79" s="34" t="s">
        <v>85</v>
      </c>
      <c r="BK79" s="34" t="s">
        <v>86</v>
      </c>
      <c r="BL79" s="34" t="s">
        <v>87</v>
      </c>
      <c r="BM79" s="3" t="str">
        <f t="shared" si="0"/>
        <v/>
      </c>
    </row>
    <row r="80" spans="60:65" ht="16.5" customHeight="1" x14ac:dyDescent="0.2">
      <c r="BI80" s="34" t="s">
        <v>88</v>
      </c>
      <c r="BJ80" s="34" t="s">
        <v>89</v>
      </c>
      <c r="BK80" s="34" t="s">
        <v>90</v>
      </c>
      <c r="BL80" s="34" t="s">
        <v>91</v>
      </c>
      <c r="BM80" s="3" t="str">
        <f t="shared" si="0"/>
        <v/>
      </c>
    </row>
    <row r="81" spans="61:65" ht="16.5" customHeight="1" x14ac:dyDescent="0.2">
      <c r="BI81" s="34" t="s">
        <v>92</v>
      </c>
      <c r="BJ81" s="34" t="s">
        <v>93</v>
      </c>
      <c r="BK81" s="34" t="s">
        <v>94</v>
      </c>
      <c r="BL81" s="34" t="s">
        <v>95</v>
      </c>
      <c r="BM81" s="3" t="str">
        <f t="shared" si="0"/>
        <v/>
      </c>
    </row>
    <row r="82" spans="61:65" ht="16.5" customHeight="1" x14ac:dyDescent="0.2">
      <c r="BI82" s="34" t="s">
        <v>96</v>
      </c>
      <c r="BJ82" s="34" t="s">
        <v>97</v>
      </c>
      <c r="BK82" s="34" t="s">
        <v>98</v>
      </c>
      <c r="BL82" s="34" t="s">
        <v>99</v>
      </c>
      <c r="BM82" s="3" t="str">
        <f t="shared" si="0"/>
        <v/>
      </c>
    </row>
    <row r="83" spans="61:65" ht="16.5" customHeight="1" x14ac:dyDescent="0.2">
      <c r="BI83" s="34" t="s">
        <v>100</v>
      </c>
      <c r="BJ83" s="34" t="s">
        <v>101</v>
      </c>
      <c r="BK83" s="34" t="s">
        <v>102</v>
      </c>
      <c r="BL83" s="34" t="s">
        <v>103</v>
      </c>
      <c r="BM83" s="3" t="str">
        <f t="shared" si="0"/>
        <v/>
      </c>
    </row>
    <row r="84" spans="61:65" ht="16.5" customHeight="1" x14ac:dyDescent="0.2">
      <c r="BI84" s="34" t="s">
        <v>104</v>
      </c>
      <c r="BJ84" s="34" t="s">
        <v>105</v>
      </c>
      <c r="BK84" s="34" t="s">
        <v>106</v>
      </c>
      <c r="BL84" s="34" t="s">
        <v>107</v>
      </c>
      <c r="BM84" s="3" t="str">
        <f t="shared" si="0"/>
        <v/>
      </c>
    </row>
    <row r="85" spans="61:65" ht="16.5" customHeight="1" x14ac:dyDescent="0.2">
      <c r="BI85" s="34" t="s">
        <v>108</v>
      </c>
      <c r="BJ85" s="34" t="s">
        <v>109</v>
      </c>
      <c r="BK85" s="34" t="s">
        <v>110</v>
      </c>
      <c r="BL85" s="34" t="s">
        <v>111</v>
      </c>
      <c r="BM85" s="3" t="str">
        <f t="shared" si="0"/>
        <v/>
      </c>
    </row>
    <row r="86" spans="61:65" ht="16.5" customHeight="1" x14ac:dyDescent="0.2">
      <c r="BI86" s="34" t="s">
        <v>112</v>
      </c>
      <c r="BJ86" s="34" t="s">
        <v>113</v>
      </c>
      <c r="BK86" s="34" t="s">
        <v>114</v>
      </c>
      <c r="BL86" s="34" t="s">
        <v>115</v>
      </c>
      <c r="BM86" s="3" t="str">
        <f t="shared" si="0"/>
        <v/>
      </c>
    </row>
    <row r="87" spans="61:65" ht="16.5" customHeight="1" x14ac:dyDescent="0.2">
      <c r="BI87" s="34" t="s">
        <v>116</v>
      </c>
      <c r="BJ87" s="34" t="s">
        <v>117</v>
      </c>
      <c r="BK87" s="34" t="s">
        <v>118</v>
      </c>
      <c r="BL87" s="34" t="s">
        <v>119</v>
      </c>
      <c r="BM87" s="3" t="str">
        <f t="shared" si="0"/>
        <v/>
      </c>
    </row>
    <row r="88" spans="61:65" ht="16.5" customHeight="1" x14ac:dyDescent="0.2">
      <c r="BI88" s="34" t="s">
        <v>120</v>
      </c>
      <c r="BJ88" s="34" t="s">
        <v>121</v>
      </c>
      <c r="BK88" s="34" t="s">
        <v>122</v>
      </c>
      <c r="BL88" s="34" t="s">
        <v>123</v>
      </c>
      <c r="BM88" s="3" t="str">
        <f t="shared" si="0"/>
        <v/>
      </c>
    </row>
    <row r="89" spans="61:65" ht="16.5" customHeight="1" x14ac:dyDescent="0.2">
      <c r="BI89" s="34" t="s">
        <v>124</v>
      </c>
      <c r="BJ89" s="34" t="s">
        <v>125</v>
      </c>
      <c r="BK89" s="34" t="s">
        <v>126</v>
      </c>
      <c r="BL89" s="34" t="s">
        <v>127</v>
      </c>
      <c r="BM89" s="3" t="str">
        <f t="shared" si="0"/>
        <v/>
      </c>
    </row>
    <row r="90" spans="61:65" ht="16.5" customHeight="1" x14ac:dyDescent="0.2">
      <c r="BI90" s="34" t="s">
        <v>128</v>
      </c>
      <c r="BJ90" s="34" t="s">
        <v>129</v>
      </c>
      <c r="BK90" s="34" t="s">
        <v>130</v>
      </c>
      <c r="BL90" s="34" t="s">
        <v>131</v>
      </c>
      <c r="BM90" s="3" t="str">
        <f t="shared" si="0"/>
        <v/>
      </c>
    </row>
    <row r="91" spans="61:65" ht="16.5" customHeight="1" x14ac:dyDescent="0.2">
      <c r="BI91" s="34" t="s">
        <v>132</v>
      </c>
      <c r="BJ91" s="34" t="s">
        <v>21</v>
      </c>
      <c r="BK91" s="34" t="s">
        <v>133</v>
      </c>
      <c r="BL91" s="34" t="s">
        <v>134</v>
      </c>
      <c r="BM91" s="3" t="str">
        <f t="shared" si="0"/>
        <v/>
      </c>
    </row>
    <row r="92" spans="61:65" ht="16.5" customHeight="1" x14ac:dyDescent="0.2">
      <c r="BI92" s="34" t="s">
        <v>135</v>
      </c>
      <c r="BJ92" s="34" t="s">
        <v>136</v>
      </c>
      <c r="BK92" s="34" t="s">
        <v>137</v>
      </c>
      <c r="BL92" s="34" t="s">
        <v>138</v>
      </c>
      <c r="BM92" s="3" t="str">
        <f t="shared" si="0"/>
        <v/>
      </c>
    </row>
    <row r="93" spans="61:65" ht="16.5" customHeight="1" x14ac:dyDescent="0.2">
      <c r="BI93" s="34" t="s">
        <v>139</v>
      </c>
      <c r="BJ93" s="34" t="s">
        <v>140</v>
      </c>
      <c r="BK93" s="34" t="s">
        <v>141</v>
      </c>
      <c r="BL93" s="34" t="s">
        <v>142</v>
      </c>
      <c r="BM93" s="3" t="str">
        <f t="shared" si="0"/>
        <v/>
      </c>
    </row>
    <row r="94" spans="61:65" ht="16.5" customHeight="1" x14ac:dyDescent="0.2">
      <c r="BI94" s="34" t="s">
        <v>143</v>
      </c>
      <c r="BJ94" s="34" t="s">
        <v>144</v>
      </c>
      <c r="BK94" s="34" t="s">
        <v>145</v>
      </c>
      <c r="BL94" s="34" t="s">
        <v>146</v>
      </c>
      <c r="BM94" s="3" t="str">
        <f t="shared" si="0"/>
        <v/>
      </c>
    </row>
    <row r="95" spans="61:65" ht="16.5" customHeight="1" x14ac:dyDescent="0.2">
      <c r="BI95" s="34" t="s">
        <v>147</v>
      </c>
      <c r="BJ95" s="34" t="s">
        <v>148</v>
      </c>
      <c r="BK95" s="34" t="s">
        <v>149</v>
      </c>
      <c r="BL95" s="34" t="s">
        <v>150</v>
      </c>
      <c r="BM95" s="3" t="str">
        <f t="shared" si="0"/>
        <v/>
      </c>
    </row>
    <row r="96" spans="61:65" ht="16.5" customHeight="1" x14ac:dyDescent="0.2">
      <c r="BI96" s="34" t="s">
        <v>151</v>
      </c>
      <c r="BJ96" s="34" t="s">
        <v>152</v>
      </c>
      <c r="BK96" s="34" t="s">
        <v>153</v>
      </c>
      <c r="BL96" s="34" t="s">
        <v>154</v>
      </c>
      <c r="BM96" s="3" t="str">
        <f t="shared" si="0"/>
        <v/>
      </c>
    </row>
    <row r="97" spans="61:65" ht="16.5" customHeight="1" x14ac:dyDescent="0.2">
      <c r="BI97" s="34" t="s">
        <v>155</v>
      </c>
      <c r="BJ97" s="34" t="s">
        <v>156</v>
      </c>
      <c r="BK97" s="34" t="s">
        <v>157</v>
      </c>
      <c r="BL97" s="34" t="s">
        <v>158</v>
      </c>
      <c r="BM97" s="3" t="str">
        <f t="shared" si="0"/>
        <v/>
      </c>
    </row>
    <row r="98" spans="61:65" ht="16.5" customHeight="1" x14ac:dyDescent="0.2">
      <c r="BI98" s="34" t="s">
        <v>159</v>
      </c>
      <c r="BJ98" s="34" t="s">
        <v>160</v>
      </c>
      <c r="BK98" s="34" t="s">
        <v>161</v>
      </c>
      <c r="BL98" s="34" t="s">
        <v>162</v>
      </c>
      <c r="BM98" s="3" t="str">
        <f t="shared" si="0"/>
        <v/>
      </c>
    </row>
    <row r="99" spans="61:65" ht="16.5" customHeight="1" x14ac:dyDescent="0.2">
      <c r="BI99" s="34" t="s">
        <v>163</v>
      </c>
      <c r="BJ99" s="34" t="s">
        <v>164</v>
      </c>
      <c r="BK99" s="34" t="s">
        <v>165</v>
      </c>
      <c r="BL99" s="34" t="s">
        <v>166</v>
      </c>
      <c r="BM99" s="3" t="str">
        <f t="shared" si="0"/>
        <v/>
      </c>
    </row>
    <row r="100" spans="61:65" ht="16.5" customHeight="1" x14ac:dyDescent="0.2">
      <c r="BI100" s="34" t="s">
        <v>167</v>
      </c>
      <c r="BJ100" s="34" t="s">
        <v>168</v>
      </c>
      <c r="BK100" s="34" t="s">
        <v>169</v>
      </c>
      <c r="BL100" s="34" t="s">
        <v>170</v>
      </c>
      <c r="BM100" s="3" t="str">
        <f t="shared" si="0"/>
        <v/>
      </c>
    </row>
    <row r="101" spans="61:65" ht="16.5" customHeight="1" x14ac:dyDescent="0.2">
      <c r="BI101" s="34" t="s">
        <v>171</v>
      </c>
      <c r="BJ101" s="34" t="s">
        <v>172</v>
      </c>
      <c r="BK101" s="34" t="s">
        <v>173</v>
      </c>
      <c r="BL101" s="34" t="s">
        <v>174</v>
      </c>
      <c r="BM101" s="3" t="str">
        <f t="shared" si="0"/>
        <v/>
      </c>
    </row>
    <row r="102" spans="61:65" ht="16.5" customHeight="1" x14ac:dyDescent="0.2">
      <c r="BI102" s="34" t="s">
        <v>175</v>
      </c>
      <c r="BJ102" s="34" t="s">
        <v>176</v>
      </c>
      <c r="BK102" s="34" t="s">
        <v>177</v>
      </c>
      <c r="BL102" s="34" t="s">
        <v>178</v>
      </c>
      <c r="BM102" s="3" t="str">
        <f t="shared" si="0"/>
        <v/>
      </c>
    </row>
    <row r="103" spans="61:65" ht="16.5" customHeight="1" x14ac:dyDescent="0.2">
      <c r="BI103" s="34" t="s">
        <v>179</v>
      </c>
      <c r="BJ103" s="34" t="s">
        <v>180</v>
      </c>
      <c r="BK103" s="34" t="s">
        <v>181</v>
      </c>
      <c r="BL103" s="34" t="s">
        <v>182</v>
      </c>
      <c r="BM103" s="3" t="str">
        <f t="shared" si="0"/>
        <v/>
      </c>
    </row>
    <row r="104" spans="61:65" ht="16.5" customHeight="1" x14ac:dyDescent="0.2">
      <c r="BI104" s="34" t="s">
        <v>183</v>
      </c>
      <c r="BJ104" s="34" t="s">
        <v>184</v>
      </c>
      <c r="BK104" s="34" t="s">
        <v>185</v>
      </c>
      <c r="BL104" s="34" t="s">
        <v>186</v>
      </c>
      <c r="BM104" s="3" t="str">
        <f t="shared" si="0"/>
        <v/>
      </c>
    </row>
    <row r="105" spans="61:65" ht="16.5" customHeight="1" x14ac:dyDescent="0.2">
      <c r="BI105" s="34" t="s">
        <v>187</v>
      </c>
      <c r="BJ105" s="34" t="s">
        <v>188</v>
      </c>
      <c r="BK105" s="34" t="s">
        <v>189</v>
      </c>
      <c r="BL105" s="34" t="s">
        <v>190</v>
      </c>
      <c r="BM105" s="3" t="str">
        <f t="shared" si="0"/>
        <v/>
      </c>
    </row>
    <row r="106" spans="61:65" ht="16.5" customHeight="1" x14ac:dyDescent="0.2">
      <c r="BI106" s="34" t="s">
        <v>191</v>
      </c>
      <c r="BJ106" s="34" t="s">
        <v>192</v>
      </c>
      <c r="BK106" s="34" t="s">
        <v>193</v>
      </c>
      <c r="BL106" s="34" t="s">
        <v>23</v>
      </c>
      <c r="BM106" s="3" t="str">
        <f t="shared" si="0"/>
        <v/>
      </c>
    </row>
    <row r="107" spans="61:65" ht="16.5" customHeight="1" x14ac:dyDescent="0.2">
      <c r="BI107" s="34" t="s">
        <v>194</v>
      </c>
      <c r="BJ107" s="34" t="s">
        <v>195</v>
      </c>
      <c r="BK107" s="34" t="s">
        <v>196</v>
      </c>
      <c r="BL107" s="34" t="s">
        <v>197</v>
      </c>
      <c r="BM107" s="3" t="str">
        <f t="shared" si="0"/>
        <v/>
      </c>
    </row>
    <row r="108" spans="61:65" ht="16.5" customHeight="1" x14ac:dyDescent="0.2">
      <c r="BI108" s="34" t="s">
        <v>198</v>
      </c>
      <c r="BJ108" s="34" t="s">
        <v>199</v>
      </c>
      <c r="BK108" s="34" t="s">
        <v>200</v>
      </c>
      <c r="BL108" s="34" t="s">
        <v>201</v>
      </c>
      <c r="BM108" s="3" t="str">
        <f t="shared" si="0"/>
        <v/>
      </c>
    </row>
    <row r="109" spans="61:65" ht="16.5" customHeight="1" x14ac:dyDescent="0.2">
      <c r="BI109" s="34" t="s">
        <v>202</v>
      </c>
      <c r="BJ109" s="34" t="s">
        <v>203</v>
      </c>
      <c r="BK109" s="34" t="s">
        <v>204</v>
      </c>
      <c r="BL109" s="34" t="s">
        <v>205</v>
      </c>
      <c r="BM109" s="3" t="str">
        <f t="shared" si="0"/>
        <v/>
      </c>
    </row>
    <row r="110" spans="61:65" ht="16.5" customHeight="1" x14ac:dyDescent="0.2">
      <c r="BI110" s="34" t="s">
        <v>206</v>
      </c>
      <c r="BJ110" s="34" t="s">
        <v>207</v>
      </c>
      <c r="BK110" s="34" t="s">
        <v>208</v>
      </c>
      <c r="BL110" s="34" t="s">
        <v>209</v>
      </c>
      <c r="BM110" s="3" t="str">
        <f t="shared" si="0"/>
        <v/>
      </c>
    </row>
    <row r="111" spans="61:65" ht="16.5" customHeight="1" x14ac:dyDescent="0.2">
      <c r="BI111" s="34" t="s">
        <v>210</v>
      </c>
      <c r="BJ111" s="34" t="s">
        <v>211</v>
      </c>
      <c r="BK111" s="34" t="s">
        <v>212</v>
      </c>
      <c r="BL111" s="34" t="s">
        <v>213</v>
      </c>
      <c r="BM111" s="3" t="str">
        <f t="shared" si="0"/>
        <v/>
      </c>
    </row>
    <row r="112" spans="61:65" ht="16.5" customHeight="1" x14ac:dyDescent="0.2">
      <c r="BI112" s="34" t="s">
        <v>214</v>
      </c>
      <c r="BJ112" s="34" t="s">
        <v>215</v>
      </c>
      <c r="BK112" s="34" t="s">
        <v>216</v>
      </c>
      <c r="BL112" s="34" t="s">
        <v>217</v>
      </c>
      <c r="BM112" s="3" t="str">
        <f t="shared" si="0"/>
        <v/>
      </c>
    </row>
    <row r="113" spans="61:65" ht="16.5" customHeight="1" x14ac:dyDescent="0.2">
      <c r="BI113" s="34" t="s">
        <v>218</v>
      </c>
      <c r="BJ113" s="34" t="s">
        <v>219</v>
      </c>
      <c r="BK113" s="34" t="s">
        <v>220</v>
      </c>
      <c r="BL113" s="34" t="s">
        <v>221</v>
      </c>
      <c r="BM113" s="3" t="str">
        <f t="shared" si="0"/>
        <v/>
      </c>
    </row>
    <row r="114" spans="61:65" ht="16.5" customHeight="1" x14ac:dyDescent="0.2">
      <c r="BI114" s="34" t="s">
        <v>222</v>
      </c>
      <c r="BJ114" s="34" t="s">
        <v>223</v>
      </c>
      <c r="BK114" s="34" t="s">
        <v>22</v>
      </c>
      <c r="BL114" s="34" t="s">
        <v>224</v>
      </c>
      <c r="BM114" s="3" t="str">
        <f t="shared" si="0"/>
        <v/>
      </c>
    </row>
    <row r="115" spans="61:65" ht="16.5" customHeight="1" x14ac:dyDescent="0.2">
      <c r="BI115" s="34" t="s">
        <v>225</v>
      </c>
      <c r="BJ115" s="34" t="s">
        <v>226</v>
      </c>
      <c r="BK115" s="34" t="s">
        <v>227</v>
      </c>
      <c r="BL115" s="34" t="s">
        <v>228</v>
      </c>
      <c r="BM115" s="3" t="str">
        <f t="shared" si="0"/>
        <v/>
      </c>
    </row>
    <row r="116" spans="61:65" ht="16.5" customHeight="1" x14ac:dyDescent="0.2">
      <c r="BI116" s="34" t="s">
        <v>229</v>
      </c>
      <c r="BJ116" s="34" t="s">
        <v>230</v>
      </c>
      <c r="BK116" s="34" t="s">
        <v>231</v>
      </c>
      <c r="BL116" s="34" t="s">
        <v>232</v>
      </c>
      <c r="BM116" s="3" t="str">
        <f t="shared" si="0"/>
        <v/>
      </c>
    </row>
    <row r="117" spans="61:65" ht="16.5" customHeight="1" x14ac:dyDescent="0.2">
      <c r="BI117" s="34" t="s">
        <v>233</v>
      </c>
      <c r="BJ117" s="34" t="s">
        <v>234</v>
      </c>
      <c r="BK117" s="34" t="s">
        <v>235</v>
      </c>
      <c r="BL117" s="34" t="s">
        <v>236</v>
      </c>
      <c r="BM117" s="3" t="str">
        <f t="shared" si="0"/>
        <v/>
      </c>
    </row>
    <row r="118" spans="61:65" ht="16.5" customHeight="1" x14ac:dyDescent="0.2">
      <c r="BI118" s="34" t="s">
        <v>237</v>
      </c>
      <c r="BJ118" s="34" t="s">
        <v>238</v>
      </c>
      <c r="BK118" s="34" t="s">
        <v>239</v>
      </c>
      <c r="BL118" s="34" t="s">
        <v>240</v>
      </c>
      <c r="BM118" s="3" t="str">
        <f t="shared" si="0"/>
        <v/>
      </c>
    </row>
    <row r="119" spans="61:65" ht="16.5" customHeight="1" x14ac:dyDescent="0.2">
      <c r="BI119" s="34" t="s">
        <v>241</v>
      </c>
      <c r="BJ119" s="34" t="s">
        <v>242</v>
      </c>
      <c r="BK119" s="34" t="s">
        <v>243</v>
      </c>
      <c r="BL119" s="34" t="s">
        <v>244</v>
      </c>
      <c r="BM119" s="3" t="str">
        <f t="shared" si="0"/>
        <v/>
      </c>
    </row>
    <row r="120" spans="61:65" ht="16.5" customHeight="1" x14ac:dyDescent="0.2">
      <c r="BI120" s="34" t="s">
        <v>245</v>
      </c>
      <c r="BJ120" s="34" t="s">
        <v>246</v>
      </c>
      <c r="BK120" s="34" t="s">
        <v>247</v>
      </c>
      <c r="BL120" s="34" t="s">
        <v>248</v>
      </c>
      <c r="BM120" s="3" t="str">
        <f t="shared" si="0"/>
        <v/>
      </c>
    </row>
    <row r="121" spans="61:65" ht="16.5" customHeight="1" x14ac:dyDescent="0.2">
      <c r="BI121" s="34" t="s">
        <v>249</v>
      </c>
      <c r="BJ121" s="34" t="s">
        <v>250</v>
      </c>
      <c r="BK121" s="34" t="s">
        <v>251</v>
      </c>
      <c r="BL121" s="34" t="s">
        <v>252</v>
      </c>
      <c r="BM121" s="3" t="str">
        <f t="shared" si="0"/>
        <v/>
      </c>
    </row>
    <row r="122" spans="61:65" ht="16.5" customHeight="1" x14ac:dyDescent="0.2">
      <c r="BI122" s="34" t="s">
        <v>253</v>
      </c>
      <c r="BJ122" s="34" t="s">
        <v>254</v>
      </c>
      <c r="BK122" s="34" t="s">
        <v>255</v>
      </c>
      <c r="BL122" s="34" t="s">
        <v>256</v>
      </c>
      <c r="BM122" s="3" t="str">
        <f t="shared" si="0"/>
        <v/>
      </c>
    </row>
    <row r="123" spans="61:65" ht="16.5" customHeight="1" x14ac:dyDescent="0.2">
      <c r="BI123" s="34" t="s">
        <v>257</v>
      </c>
      <c r="BJ123" s="34" t="s">
        <v>258</v>
      </c>
      <c r="BK123" s="34" t="s">
        <v>259</v>
      </c>
      <c r="BL123" s="34" t="s">
        <v>260</v>
      </c>
      <c r="BM123" s="3" t="str">
        <f t="shared" si="0"/>
        <v/>
      </c>
    </row>
    <row r="124" spans="61:65" ht="16.5" customHeight="1" x14ac:dyDescent="0.2">
      <c r="BI124" s="34" t="s">
        <v>261</v>
      </c>
      <c r="BJ124" s="34" t="s">
        <v>262</v>
      </c>
      <c r="BK124" s="34" t="s">
        <v>263</v>
      </c>
      <c r="BL124" s="34" t="s">
        <v>264</v>
      </c>
      <c r="BM124" s="3" t="str">
        <f t="shared" si="0"/>
        <v/>
      </c>
    </row>
    <row r="125" spans="61:65" ht="16.5" customHeight="1" x14ac:dyDescent="0.2">
      <c r="BI125" s="34" t="s">
        <v>265</v>
      </c>
      <c r="BJ125" s="34" t="s">
        <v>266</v>
      </c>
      <c r="BK125" s="34" t="s">
        <v>267</v>
      </c>
      <c r="BL125" s="34" t="s">
        <v>268</v>
      </c>
      <c r="BM125" s="3" t="str">
        <f t="shared" si="0"/>
        <v/>
      </c>
    </row>
    <row r="126" spans="61:65" ht="16.5" customHeight="1" x14ac:dyDescent="0.2">
      <c r="BI126" s="34" t="s">
        <v>269</v>
      </c>
      <c r="BJ126" s="34" t="s">
        <v>270</v>
      </c>
      <c r="BK126" s="34" t="s">
        <v>271</v>
      </c>
      <c r="BL126" s="34"/>
      <c r="BM126" s="3" t="str">
        <f>IF($G$28="A Coruña",BI126,IF($G$28="Lugo",BJ126,IF($G$28="Ourense",BK126,"")))</f>
        <v/>
      </c>
    </row>
    <row r="127" spans="61:65" ht="16.5" customHeight="1" x14ac:dyDescent="0.2">
      <c r="BI127" s="34" t="s">
        <v>272</v>
      </c>
      <c r="BJ127" s="34" t="s">
        <v>273</v>
      </c>
      <c r="BK127" s="34" t="s">
        <v>274</v>
      </c>
      <c r="BL127" s="34"/>
      <c r="BM127" s="3" t="str">
        <f>IF($G$28="A Coruña",BI127,IF($G$28="Lugo",BJ127,IF($G$28="Ourense",BK127,"")))</f>
        <v/>
      </c>
    </row>
    <row r="128" spans="61:65" ht="16.5" customHeight="1" x14ac:dyDescent="0.2">
      <c r="BI128" s="34" t="s">
        <v>275</v>
      </c>
      <c r="BJ128" s="34" t="s">
        <v>276</v>
      </c>
      <c r="BK128" s="34" t="s">
        <v>277</v>
      </c>
      <c r="BL128" s="34"/>
      <c r="BM128" s="3" t="str">
        <f>IF($G$28="A Coruña",BI128,IF($G$28="Lugo",BJ128,IF($G$28="Ourense",BK128,"")))</f>
        <v/>
      </c>
    </row>
    <row r="129" spans="61:65" ht="16.5" customHeight="1" x14ac:dyDescent="0.2">
      <c r="BI129" s="34" t="s">
        <v>278</v>
      </c>
      <c r="BJ129" s="34" t="s">
        <v>279</v>
      </c>
      <c r="BK129" s="34" t="s">
        <v>280</v>
      </c>
      <c r="BL129" s="34"/>
      <c r="BM129" s="3" t="str">
        <f>IF($G$28="A Coruña",BI129,IF($G$28="Lugo",BJ129,IF($G$28="Ourense",BK129,"")))</f>
        <v/>
      </c>
    </row>
    <row r="130" spans="61:65" ht="16.5" customHeight="1" x14ac:dyDescent="0.2">
      <c r="BI130" s="34" t="s">
        <v>281</v>
      </c>
      <c r="BJ130" s="34" t="s">
        <v>282</v>
      </c>
      <c r="BK130" s="34" t="s">
        <v>283</v>
      </c>
      <c r="BL130" s="34"/>
      <c r="BM130" s="3" t="str">
        <f>IF($G$28="A Coruña",BI130,IF($G$28="Lugo",BJ130,IF($G$28="Ourense",BK130,"")))</f>
        <v/>
      </c>
    </row>
    <row r="131" spans="61:65" ht="16.5" customHeight="1" x14ac:dyDescent="0.2">
      <c r="BI131" s="34" t="s">
        <v>284</v>
      </c>
      <c r="BJ131" s="34"/>
      <c r="BK131" s="34" t="s">
        <v>285</v>
      </c>
      <c r="BL131" s="34"/>
      <c r="BM131" s="3" t="str">
        <f>IF($G$28="A Coruña",BI131,IF($G$28="Ourense",BK131,""))</f>
        <v/>
      </c>
    </row>
    <row r="132" spans="61:65" ht="16.5" customHeight="1" x14ac:dyDescent="0.2">
      <c r="BI132" s="34" t="s">
        <v>286</v>
      </c>
      <c r="BJ132" s="34"/>
      <c r="BK132" s="34" t="s">
        <v>287</v>
      </c>
      <c r="BL132" s="34"/>
      <c r="BM132" s="3" t="str">
        <f t="shared" ref="BM132:BM155" si="1">IF($G$28="A Coruña",BI132,IF($G$28="Ourense",BK132,""))</f>
        <v/>
      </c>
    </row>
    <row r="133" spans="61:65" ht="16.5" customHeight="1" x14ac:dyDescent="0.2">
      <c r="BI133" s="34" t="s">
        <v>288</v>
      </c>
      <c r="BJ133" s="34"/>
      <c r="BK133" s="34" t="s">
        <v>289</v>
      </c>
      <c r="BL133" s="34"/>
      <c r="BM133" s="3" t="str">
        <f t="shared" si="1"/>
        <v/>
      </c>
    </row>
    <row r="134" spans="61:65" ht="16.5" customHeight="1" x14ac:dyDescent="0.2">
      <c r="BI134" s="34" t="s">
        <v>290</v>
      </c>
      <c r="BJ134" s="34"/>
      <c r="BK134" s="34" t="s">
        <v>291</v>
      </c>
      <c r="BL134" s="34"/>
      <c r="BM134" s="3" t="str">
        <f t="shared" si="1"/>
        <v/>
      </c>
    </row>
    <row r="135" spans="61:65" ht="16.5" customHeight="1" x14ac:dyDescent="0.2">
      <c r="BI135" s="34" t="s">
        <v>292</v>
      </c>
      <c r="BJ135" s="34"/>
      <c r="BK135" s="34" t="s">
        <v>293</v>
      </c>
      <c r="BL135" s="34"/>
      <c r="BM135" s="3" t="str">
        <f t="shared" si="1"/>
        <v/>
      </c>
    </row>
    <row r="136" spans="61:65" ht="16.5" customHeight="1" x14ac:dyDescent="0.2">
      <c r="BI136" s="34" t="s">
        <v>294</v>
      </c>
      <c r="BJ136" s="34"/>
      <c r="BK136" s="34" t="s">
        <v>295</v>
      </c>
      <c r="BL136" s="34"/>
      <c r="BM136" s="3" t="str">
        <f t="shared" si="1"/>
        <v/>
      </c>
    </row>
    <row r="137" spans="61:65" ht="16.5" customHeight="1" x14ac:dyDescent="0.2">
      <c r="BI137" s="34" t="s">
        <v>296</v>
      </c>
      <c r="BJ137" s="34"/>
      <c r="BK137" s="34" t="s">
        <v>297</v>
      </c>
      <c r="BL137" s="34"/>
      <c r="BM137" s="3" t="str">
        <f t="shared" si="1"/>
        <v/>
      </c>
    </row>
    <row r="138" spans="61:65" ht="16.5" customHeight="1" x14ac:dyDescent="0.2">
      <c r="BI138" s="34" t="s">
        <v>298</v>
      </c>
      <c r="BJ138" s="34"/>
      <c r="BK138" s="34" t="s">
        <v>299</v>
      </c>
      <c r="BL138" s="34"/>
      <c r="BM138" s="3" t="str">
        <f t="shared" si="1"/>
        <v/>
      </c>
    </row>
    <row r="139" spans="61:65" ht="16.5" customHeight="1" x14ac:dyDescent="0.2">
      <c r="BI139" s="34" t="s">
        <v>300</v>
      </c>
      <c r="BJ139" s="34"/>
      <c r="BK139" s="34" t="s">
        <v>301</v>
      </c>
      <c r="BL139" s="34"/>
      <c r="BM139" s="3" t="str">
        <f t="shared" si="1"/>
        <v/>
      </c>
    </row>
    <row r="140" spans="61:65" ht="16.5" customHeight="1" x14ac:dyDescent="0.2">
      <c r="BI140" s="34" t="s">
        <v>302</v>
      </c>
      <c r="BJ140" s="34"/>
      <c r="BK140" s="34" t="s">
        <v>303</v>
      </c>
      <c r="BL140" s="34"/>
      <c r="BM140" s="3" t="str">
        <f t="shared" si="1"/>
        <v/>
      </c>
    </row>
    <row r="141" spans="61:65" ht="16.5" customHeight="1" x14ac:dyDescent="0.2">
      <c r="BI141" s="34" t="s">
        <v>304</v>
      </c>
      <c r="BJ141" s="34"/>
      <c r="BK141" s="34" t="s">
        <v>305</v>
      </c>
      <c r="BL141" s="34"/>
      <c r="BM141" s="3" t="str">
        <f t="shared" si="1"/>
        <v/>
      </c>
    </row>
    <row r="142" spans="61:65" ht="16.5" customHeight="1" x14ac:dyDescent="0.2">
      <c r="BI142" s="34" t="s">
        <v>306</v>
      </c>
      <c r="BJ142" s="34"/>
      <c r="BK142" s="34" t="s">
        <v>307</v>
      </c>
      <c r="BL142" s="34"/>
      <c r="BM142" s="3" t="str">
        <f t="shared" si="1"/>
        <v/>
      </c>
    </row>
    <row r="143" spans="61:65" ht="16.5" customHeight="1" x14ac:dyDescent="0.2">
      <c r="BI143" s="34" t="s">
        <v>308</v>
      </c>
      <c r="BJ143" s="34"/>
      <c r="BK143" s="34" t="s">
        <v>309</v>
      </c>
      <c r="BL143" s="34"/>
      <c r="BM143" s="3" t="str">
        <f t="shared" si="1"/>
        <v/>
      </c>
    </row>
    <row r="144" spans="61:65" ht="16.5" customHeight="1" x14ac:dyDescent="0.2">
      <c r="BI144" s="34" t="s">
        <v>310</v>
      </c>
      <c r="BJ144" s="34"/>
      <c r="BK144" s="34" t="s">
        <v>311</v>
      </c>
      <c r="BL144" s="34"/>
      <c r="BM144" s="3" t="str">
        <f t="shared" si="1"/>
        <v/>
      </c>
    </row>
    <row r="145" spans="61:65" ht="16.5" customHeight="1" x14ac:dyDescent="0.2">
      <c r="BI145" s="34" t="s">
        <v>312</v>
      </c>
      <c r="BJ145" s="34"/>
      <c r="BK145" s="34" t="s">
        <v>313</v>
      </c>
      <c r="BL145" s="34"/>
      <c r="BM145" s="3" t="str">
        <f t="shared" si="1"/>
        <v/>
      </c>
    </row>
    <row r="146" spans="61:65" ht="16.5" customHeight="1" x14ac:dyDescent="0.2">
      <c r="BI146" s="34" t="s">
        <v>314</v>
      </c>
      <c r="BJ146" s="34"/>
      <c r="BK146" s="34" t="s">
        <v>315</v>
      </c>
      <c r="BL146" s="34"/>
      <c r="BM146" s="3" t="str">
        <f t="shared" si="1"/>
        <v/>
      </c>
    </row>
    <row r="147" spans="61:65" ht="16.5" customHeight="1" x14ac:dyDescent="0.2">
      <c r="BI147" s="34" t="s">
        <v>316</v>
      </c>
      <c r="BJ147" s="34"/>
      <c r="BK147" s="34" t="s">
        <v>317</v>
      </c>
      <c r="BL147" s="34"/>
      <c r="BM147" s="3" t="str">
        <f t="shared" si="1"/>
        <v/>
      </c>
    </row>
    <row r="148" spans="61:65" ht="16.5" customHeight="1" x14ac:dyDescent="0.2">
      <c r="BI148" s="34" t="s">
        <v>318</v>
      </c>
      <c r="BJ148" s="34"/>
      <c r="BK148" s="34" t="s">
        <v>319</v>
      </c>
      <c r="BL148" s="34"/>
      <c r="BM148" s="3" t="str">
        <f t="shared" si="1"/>
        <v/>
      </c>
    </row>
    <row r="149" spans="61:65" ht="16.5" customHeight="1" x14ac:dyDescent="0.2">
      <c r="BI149" s="34" t="s">
        <v>320</v>
      </c>
      <c r="BJ149" s="34"/>
      <c r="BK149" s="34" t="s">
        <v>321</v>
      </c>
      <c r="BL149" s="34"/>
      <c r="BM149" s="3" t="str">
        <f t="shared" si="1"/>
        <v/>
      </c>
    </row>
    <row r="150" spans="61:65" ht="16.5" customHeight="1" x14ac:dyDescent="0.2">
      <c r="BI150" s="34" t="s">
        <v>322</v>
      </c>
      <c r="BJ150" s="34"/>
      <c r="BK150" s="34" t="s">
        <v>323</v>
      </c>
      <c r="BL150" s="34"/>
      <c r="BM150" s="3" t="str">
        <f t="shared" si="1"/>
        <v/>
      </c>
    </row>
    <row r="151" spans="61:65" ht="16.5" customHeight="1" x14ac:dyDescent="0.2">
      <c r="BI151" s="34" t="s">
        <v>324</v>
      </c>
      <c r="BJ151" s="34"/>
      <c r="BK151" s="34" t="s">
        <v>325</v>
      </c>
      <c r="BL151" s="34"/>
      <c r="BM151" s="3" t="str">
        <f t="shared" si="1"/>
        <v/>
      </c>
    </row>
    <row r="152" spans="61:65" ht="16.5" customHeight="1" x14ac:dyDescent="0.2">
      <c r="BI152" s="34" t="s">
        <v>326</v>
      </c>
      <c r="BJ152" s="34"/>
      <c r="BK152" s="34" t="s">
        <v>327</v>
      </c>
      <c r="BL152" s="34"/>
      <c r="BM152" s="3" t="str">
        <f t="shared" si="1"/>
        <v/>
      </c>
    </row>
    <row r="153" spans="61:65" ht="16.5" customHeight="1" x14ac:dyDescent="0.2">
      <c r="BI153" s="34" t="s">
        <v>328</v>
      </c>
      <c r="BJ153" s="34"/>
      <c r="BK153" s="34" t="s">
        <v>329</v>
      </c>
      <c r="BL153" s="34"/>
      <c r="BM153" s="3" t="str">
        <f t="shared" si="1"/>
        <v/>
      </c>
    </row>
    <row r="154" spans="61:65" ht="16.5" customHeight="1" x14ac:dyDescent="0.2">
      <c r="BI154" s="34" t="s">
        <v>330</v>
      </c>
      <c r="BJ154" s="34"/>
      <c r="BK154" s="34" t="s">
        <v>331</v>
      </c>
      <c r="BL154" s="34"/>
      <c r="BM154" s="3" t="str">
        <f t="shared" si="1"/>
        <v/>
      </c>
    </row>
    <row r="155" spans="61:65" ht="16.5" customHeight="1" x14ac:dyDescent="0.2">
      <c r="BI155" s="34" t="s">
        <v>332</v>
      </c>
      <c r="BJ155" s="34"/>
      <c r="BK155" s="34" t="s">
        <v>333</v>
      </c>
      <c r="BL155" s="34"/>
      <c r="BM155" s="3" t="str">
        <f t="shared" si="1"/>
        <v/>
      </c>
    </row>
    <row r="156" spans="61:65" ht="16.5" customHeight="1" x14ac:dyDescent="0.2">
      <c r="BI156" s="34" t="s">
        <v>334</v>
      </c>
      <c r="BJ156" s="34"/>
      <c r="BK156" s="34"/>
      <c r="BL156" s="34"/>
      <c r="BM156" s="3" t="str">
        <f>IF($G$28="A Coruña",BI156,"")</f>
        <v/>
      </c>
    </row>
  </sheetData>
  <sheetProtection password="D6D2" sheet="1" objects="1" scenarios="1" selectLockedCells="1"/>
  <mergeCells count="28">
    <mergeCell ref="C41:AI41"/>
    <mergeCell ref="C21:AI21"/>
    <mergeCell ref="C25:AI25"/>
    <mergeCell ref="C29:T29"/>
    <mergeCell ref="C31:I31"/>
    <mergeCell ref="C38:AI40"/>
    <mergeCell ref="J30:T30"/>
    <mergeCell ref="J31:T31"/>
    <mergeCell ref="C26:AI26"/>
    <mergeCell ref="C30:I30"/>
    <mergeCell ref="C34:AI36"/>
    <mergeCell ref="C32:I32"/>
    <mergeCell ref="J32:T32"/>
    <mergeCell ref="C24:K24"/>
    <mergeCell ref="L24:AI24"/>
    <mergeCell ref="C6:AI7"/>
    <mergeCell ref="C28:F28"/>
    <mergeCell ref="S28:AI28"/>
    <mergeCell ref="C27:AI27"/>
    <mergeCell ref="G28:M28"/>
    <mergeCell ref="N28:R28"/>
    <mergeCell ref="C16:AI18"/>
    <mergeCell ref="X13:AA13"/>
    <mergeCell ref="I13:W13"/>
    <mergeCell ref="V22:AG22"/>
    <mergeCell ref="AH22:AI22"/>
    <mergeCell ref="C22:U22"/>
    <mergeCell ref="C23:AI23"/>
  </mergeCells>
  <phoneticPr fontId="1" type="noConversion"/>
  <dataValidations count="1">
    <dataValidation type="list" allowBlank="1" showInputMessage="1" showErrorMessage="1" sqref="AH22">
      <formula1>$BH$61:$BH$62</formula1>
    </dataValidation>
  </dataValidations>
  <pageMargins left="0.39370078740157483" right="0.39370078740157483" top="0.39370078740157483" bottom="0.39370078740157483" header="0" footer="0"/>
  <pageSetup paperSize="9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BK455"/>
  <sheetViews>
    <sheetView workbookViewId="0">
      <selection activeCell="AP22" sqref="AP22"/>
    </sheetView>
  </sheetViews>
  <sheetFormatPr baseColWidth="10" defaultRowHeight="12.75" x14ac:dyDescent="0.2"/>
  <cols>
    <col min="1" max="27" width="2.7109375" style="61" customWidth="1"/>
    <col min="28" max="28" width="8.140625" style="61" customWidth="1"/>
    <col min="29" max="29" width="2.7109375" style="61" customWidth="1"/>
    <col min="30" max="30" width="2.5703125" style="61" customWidth="1"/>
    <col min="31" max="31" width="2.7109375" style="61" customWidth="1"/>
    <col min="32" max="32" width="2.5703125" style="61" customWidth="1"/>
    <col min="33" max="37" width="2.7109375" style="61" customWidth="1"/>
    <col min="38" max="38" width="2.7109375" style="62" customWidth="1"/>
    <col min="39" max="63" width="11.42578125" style="62"/>
    <col min="64" max="16384" width="11.42578125" style="61"/>
  </cols>
  <sheetData>
    <row r="1" spans="1:37" s="3" customFormat="1" x14ac:dyDescent="0.2"/>
    <row r="2" spans="1:37" s="3" customFormat="1" x14ac:dyDescent="0.2"/>
    <row r="3" spans="1:37" s="3" customFormat="1" x14ac:dyDescent="0.2"/>
    <row r="4" spans="1:37" s="3" customFormat="1" x14ac:dyDescent="0.2"/>
    <row r="5" spans="1:37" s="3" customFormat="1" ht="15" customHeight="1" x14ac:dyDescent="0.2"/>
    <row r="6" spans="1:37" s="3" customFormat="1" ht="15" customHeight="1" x14ac:dyDescent="0.2"/>
    <row r="7" spans="1:37" s="3" customFormat="1" ht="15" customHeight="1" x14ac:dyDescent="0.2"/>
    <row r="8" spans="1:37" s="62" customFormat="1" x14ac:dyDescent="0.2">
      <c r="B8" s="301" t="s">
        <v>521</v>
      </c>
      <c r="C8" s="301"/>
      <c r="D8" s="301"/>
      <c r="E8" s="301"/>
      <c r="F8" s="301"/>
      <c r="G8" s="301"/>
      <c r="H8" s="301"/>
      <c r="I8" s="301"/>
      <c r="J8" s="301"/>
      <c r="K8" s="301"/>
      <c r="L8" s="301"/>
      <c r="M8" s="301"/>
      <c r="N8" s="301"/>
      <c r="O8" s="301"/>
    </row>
    <row r="9" spans="1:37" x14ac:dyDescent="0.2">
      <c r="A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16"/>
      <c r="O9" s="16"/>
      <c r="P9" s="16"/>
      <c r="Q9" s="16"/>
      <c r="R9" s="16"/>
      <c r="S9" s="16"/>
      <c r="T9" s="16"/>
      <c r="U9" s="16"/>
      <c r="V9" s="16"/>
      <c r="W9" s="16"/>
      <c r="X9" s="16"/>
      <c r="Y9" s="16"/>
      <c r="Z9" s="16"/>
      <c r="AA9" s="16"/>
      <c r="AB9" s="16"/>
      <c r="AC9" s="16"/>
      <c r="AD9" s="16"/>
      <c r="AE9" s="16"/>
      <c r="AF9" s="16"/>
      <c r="AG9" s="16"/>
      <c r="AH9" s="16"/>
      <c r="AI9" s="16"/>
      <c r="AJ9" s="16"/>
      <c r="AK9" s="16"/>
    </row>
    <row r="10" spans="1:37" x14ac:dyDescent="0.2">
      <c r="A10" s="16"/>
      <c r="B10" s="60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16"/>
      <c r="O10" s="16"/>
      <c r="P10" s="16"/>
      <c r="Q10" s="16"/>
      <c r="R10" s="16"/>
      <c r="S10" s="16"/>
      <c r="T10" s="16"/>
      <c r="U10" s="16"/>
      <c r="V10" s="16"/>
      <c r="W10" s="16"/>
      <c r="X10" s="16"/>
      <c r="Y10" s="16"/>
      <c r="Z10" s="16"/>
      <c r="AA10" s="16"/>
      <c r="AB10" s="16"/>
      <c r="AC10" s="16"/>
      <c r="AD10" s="16"/>
      <c r="AE10" s="16"/>
      <c r="AF10" s="16"/>
      <c r="AG10" s="16"/>
      <c r="AH10" s="16"/>
      <c r="AI10" s="16"/>
      <c r="AJ10" s="16"/>
      <c r="AK10" s="16"/>
    </row>
    <row r="11" spans="1:37" ht="36.75" customHeight="1" x14ac:dyDescent="0.2">
      <c r="A11" s="16"/>
      <c r="B11" s="60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16"/>
      <c r="O11" s="16"/>
      <c r="P11" s="16"/>
      <c r="Q11" s="16"/>
      <c r="R11" s="16"/>
      <c r="S11" s="155" t="s">
        <v>578</v>
      </c>
      <c r="T11" s="155"/>
      <c r="U11" s="155"/>
      <c r="V11" s="156" t="s">
        <v>541</v>
      </c>
      <c r="W11" s="157"/>
      <c r="X11" s="158"/>
      <c r="Y11" s="287" t="s">
        <v>498</v>
      </c>
      <c r="Z11" s="287"/>
      <c r="AA11" s="287"/>
      <c r="AB11" s="287"/>
      <c r="AC11" s="62"/>
      <c r="AD11" s="62"/>
      <c r="AE11" s="62"/>
      <c r="AF11" s="62"/>
      <c r="AG11" s="16"/>
      <c r="AH11" s="16"/>
      <c r="AI11" s="16"/>
      <c r="AJ11" s="16"/>
      <c r="AK11" s="16"/>
    </row>
    <row r="12" spans="1:37" x14ac:dyDescent="0.2">
      <c r="A12" s="16"/>
      <c r="B12" s="289" t="s">
        <v>497</v>
      </c>
      <c r="C12" s="289"/>
      <c r="D12" s="289"/>
      <c r="E12" s="289"/>
      <c r="F12" s="289"/>
      <c r="G12" s="289"/>
      <c r="H12" s="289"/>
      <c r="I12" s="289"/>
      <c r="J12" s="289"/>
      <c r="K12" s="289"/>
      <c r="L12" s="289"/>
      <c r="M12" s="289"/>
      <c r="N12" s="289"/>
      <c r="O12" s="289"/>
      <c r="P12" s="289"/>
      <c r="Q12" s="289"/>
      <c r="R12" s="289"/>
      <c r="S12" s="140">
        <f>'ILU INICIAL'!P89</f>
        <v>0</v>
      </c>
      <c r="T12" s="145"/>
      <c r="U12" s="145"/>
      <c r="V12" s="138">
        <f>(S12*0.086/1000)</f>
        <v>0</v>
      </c>
      <c r="W12" s="139"/>
      <c r="X12" s="140"/>
      <c r="Y12" s="288" t="e">
        <f>S12/CONSUMO!W21</f>
        <v>#DIV/0!</v>
      </c>
      <c r="Z12" s="288"/>
      <c r="AA12" s="288"/>
      <c r="AB12" s="288"/>
      <c r="AC12" s="62"/>
      <c r="AD12" s="62"/>
      <c r="AE12" s="62"/>
      <c r="AF12" s="62"/>
      <c r="AG12" s="16"/>
      <c r="AH12" s="16"/>
      <c r="AI12" s="16"/>
      <c r="AJ12" s="16"/>
      <c r="AK12" s="16"/>
    </row>
    <row r="13" spans="1:37" x14ac:dyDescent="0.2">
      <c r="A13" s="16"/>
      <c r="B13" s="289" t="s">
        <v>500</v>
      </c>
      <c r="C13" s="289"/>
      <c r="D13" s="289"/>
      <c r="E13" s="289"/>
      <c r="F13" s="289"/>
      <c r="G13" s="289"/>
      <c r="H13" s="289"/>
      <c r="I13" s="289"/>
      <c r="J13" s="289"/>
      <c r="K13" s="289"/>
      <c r="L13" s="289"/>
      <c r="M13" s="289"/>
      <c r="N13" s="289"/>
      <c r="O13" s="289"/>
      <c r="P13" s="289"/>
      <c r="Q13" s="289"/>
      <c r="R13" s="289"/>
      <c r="S13" s="140">
        <f>'ILU FINAL'!O86</f>
        <v>0</v>
      </c>
      <c r="T13" s="145"/>
      <c r="U13" s="145"/>
      <c r="V13" s="138">
        <f t="shared" ref="V13:V14" si="0">(S13*0.086/1000)</f>
        <v>0</v>
      </c>
      <c r="W13" s="139"/>
      <c r="X13" s="140"/>
      <c r="Y13" s="288" t="e">
        <f>S13/CONSUMO!W21</f>
        <v>#DIV/0!</v>
      </c>
      <c r="Z13" s="288"/>
      <c r="AA13" s="288"/>
      <c r="AB13" s="288"/>
      <c r="AC13" s="62"/>
      <c r="AD13" s="62"/>
      <c r="AE13" s="62"/>
      <c r="AF13" s="62"/>
      <c r="AG13" s="16"/>
      <c r="AH13" s="16"/>
      <c r="AI13" s="16"/>
      <c r="AJ13" s="16"/>
      <c r="AK13" s="16"/>
    </row>
    <row r="14" spans="1:37" x14ac:dyDescent="0.2">
      <c r="A14" s="16"/>
      <c r="B14" s="289" t="s">
        <v>499</v>
      </c>
      <c r="C14" s="289"/>
      <c r="D14" s="289"/>
      <c r="E14" s="289"/>
      <c r="F14" s="289"/>
      <c r="G14" s="289"/>
      <c r="H14" s="289"/>
      <c r="I14" s="289"/>
      <c r="J14" s="289"/>
      <c r="K14" s="289"/>
      <c r="L14" s="289"/>
      <c r="M14" s="289"/>
      <c r="N14" s="289"/>
      <c r="O14" s="289"/>
      <c r="P14" s="289"/>
      <c r="Q14" s="289"/>
      <c r="R14" s="289"/>
      <c r="S14" s="140">
        <f>S12-S13</f>
        <v>0</v>
      </c>
      <c r="T14" s="145"/>
      <c r="U14" s="145"/>
      <c r="V14" s="138">
        <f t="shared" si="0"/>
        <v>0</v>
      </c>
      <c r="W14" s="139"/>
      <c r="X14" s="140"/>
      <c r="Y14" s="288" t="e">
        <f>S14/CONSUMO!W21</f>
        <v>#DIV/0!</v>
      </c>
      <c r="Z14" s="288"/>
      <c r="AA14" s="288"/>
      <c r="AB14" s="288"/>
      <c r="AC14" s="62"/>
      <c r="AD14" s="62"/>
      <c r="AE14" s="62"/>
      <c r="AF14" s="62"/>
      <c r="AG14" s="16"/>
      <c r="AH14" s="16"/>
      <c r="AI14" s="16"/>
      <c r="AJ14" s="16"/>
      <c r="AK14" s="16"/>
    </row>
    <row r="15" spans="1:37" x14ac:dyDescent="0.2">
      <c r="A15" s="16"/>
      <c r="B15" s="289" t="s">
        <v>501</v>
      </c>
      <c r="C15" s="289"/>
      <c r="D15" s="289"/>
      <c r="E15" s="289"/>
      <c r="F15" s="289"/>
      <c r="G15" s="289"/>
      <c r="H15" s="289"/>
      <c r="I15" s="289"/>
      <c r="J15" s="289"/>
      <c r="K15" s="289"/>
      <c r="L15" s="289"/>
      <c r="M15" s="289"/>
      <c r="N15" s="289"/>
      <c r="O15" s="289"/>
      <c r="P15" s="289"/>
      <c r="Q15" s="289"/>
      <c r="R15" s="289"/>
      <c r="S15" s="288" t="e">
        <f>S14/S12</f>
        <v>#DIV/0!</v>
      </c>
      <c r="T15" s="288"/>
      <c r="U15" s="288"/>
      <c r="V15" s="66"/>
      <c r="W15" s="66"/>
      <c r="X15" s="66"/>
      <c r="Y15" s="290"/>
      <c r="Z15" s="290"/>
      <c r="AA15" s="290"/>
      <c r="AB15" s="290"/>
      <c r="AC15" s="16"/>
      <c r="AD15" s="16"/>
      <c r="AE15" s="16"/>
      <c r="AF15" s="16"/>
      <c r="AG15" s="16"/>
      <c r="AH15" s="16"/>
      <c r="AI15" s="16"/>
      <c r="AJ15" s="16"/>
      <c r="AK15" s="16"/>
    </row>
    <row r="16" spans="1:37" s="62" customFormat="1" x14ac:dyDescent="0.2">
      <c r="A16" s="64"/>
      <c r="B16" s="65"/>
      <c r="C16" s="65"/>
      <c r="D16" s="65"/>
      <c r="E16" s="65"/>
      <c r="F16" s="65"/>
      <c r="G16" s="65"/>
      <c r="H16" s="65"/>
      <c r="I16" s="65"/>
      <c r="J16" s="65"/>
      <c r="K16" s="65"/>
      <c r="L16" s="65"/>
      <c r="M16" s="65"/>
      <c r="N16" s="65"/>
      <c r="O16" s="65"/>
      <c r="P16" s="65"/>
      <c r="Q16" s="65"/>
      <c r="R16" s="65"/>
      <c r="S16" s="66"/>
      <c r="T16" s="66"/>
      <c r="U16" s="66"/>
      <c r="V16" s="66"/>
      <c r="W16" s="66"/>
      <c r="X16" s="66"/>
      <c r="Y16" s="63"/>
      <c r="Z16" s="63"/>
      <c r="AA16" s="63"/>
      <c r="AB16" s="63"/>
      <c r="AC16" s="64"/>
      <c r="AD16" s="64"/>
      <c r="AE16" s="64"/>
      <c r="AF16" s="64"/>
      <c r="AG16" s="64"/>
      <c r="AH16" s="64"/>
      <c r="AI16" s="64"/>
      <c r="AJ16" s="64"/>
      <c r="AK16" s="64"/>
    </row>
    <row r="17" spans="1:37" s="62" customFormat="1" ht="14.25" x14ac:dyDescent="0.2">
      <c r="A17" s="64"/>
      <c r="S17" s="80"/>
      <c r="T17" s="80"/>
      <c r="U17" s="80"/>
      <c r="V17" s="80"/>
      <c r="W17" s="155" t="s">
        <v>542</v>
      </c>
      <c r="X17" s="155"/>
      <c r="Y17" s="155"/>
      <c r="Z17" s="155"/>
      <c r="AA17" s="73"/>
      <c r="AB17" s="73"/>
      <c r="AC17" s="64"/>
      <c r="AD17" s="64"/>
      <c r="AE17" s="64"/>
      <c r="AF17" s="64"/>
      <c r="AG17" s="64"/>
      <c r="AH17" s="64"/>
      <c r="AI17" s="64"/>
      <c r="AJ17" s="64"/>
      <c r="AK17" s="64"/>
    </row>
    <row r="18" spans="1:37" s="62" customFormat="1" ht="14.25" x14ac:dyDescent="0.25">
      <c r="A18" s="64"/>
      <c r="B18" s="289" t="s">
        <v>543</v>
      </c>
      <c r="C18" s="289"/>
      <c r="D18" s="289"/>
      <c r="E18" s="289"/>
      <c r="F18" s="289"/>
      <c r="G18" s="289"/>
      <c r="H18" s="289"/>
      <c r="I18" s="289"/>
      <c r="J18" s="289"/>
      <c r="K18" s="289"/>
      <c r="L18" s="289"/>
      <c r="M18" s="289"/>
      <c r="N18" s="289"/>
      <c r="O18" s="289"/>
      <c r="P18" s="289"/>
      <c r="Q18" s="289"/>
      <c r="R18" s="289"/>
      <c r="S18" s="289"/>
      <c r="T18" s="289"/>
      <c r="U18" s="289"/>
      <c r="V18" s="289"/>
      <c r="W18" s="145">
        <f>3.84*V12</f>
        <v>0</v>
      </c>
      <c r="X18" s="145"/>
      <c r="Y18" s="145"/>
      <c r="Z18" s="145"/>
      <c r="AA18" s="73"/>
      <c r="AB18" s="73"/>
      <c r="AC18" s="64"/>
      <c r="AD18" s="64"/>
      <c r="AE18" s="64"/>
      <c r="AF18" s="64"/>
      <c r="AG18" s="64"/>
      <c r="AH18" s="64"/>
      <c r="AI18" s="64"/>
      <c r="AJ18" s="64"/>
      <c r="AK18" s="64"/>
    </row>
    <row r="19" spans="1:37" s="62" customFormat="1" ht="14.25" x14ac:dyDescent="0.25">
      <c r="A19" s="64"/>
      <c r="B19" s="289" t="s">
        <v>575</v>
      </c>
      <c r="C19" s="289"/>
      <c r="D19" s="289"/>
      <c r="E19" s="289"/>
      <c r="F19" s="289"/>
      <c r="G19" s="289"/>
      <c r="H19" s="289"/>
      <c r="I19" s="289"/>
      <c r="J19" s="289"/>
      <c r="K19" s="289"/>
      <c r="L19" s="289"/>
      <c r="M19" s="289"/>
      <c r="N19" s="289"/>
      <c r="O19" s="289"/>
      <c r="P19" s="289"/>
      <c r="Q19" s="289"/>
      <c r="R19" s="289"/>
      <c r="S19" s="289"/>
      <c r="T19" s="289"/>
      <c r="U19" s="289"/>
      <c r="V19" s="289"/>
      <c r="W19" s="145">
        <f t="shared" ref="W19" si="1">3.84*V13</f>
        <v>0</v>
      </c>
      <c r="X19" s="145"/>
      <c r="Y19" s="145"/>
      <c r="Z19" s="145"/>
      <c r="AA19" s="73"/>
      <c r="AB19" s="73"/>
      <c r="AC19" s="64"/>
      <c r="AD19" s="64"/>
      <c r="AE19" s="64"/>
      <c r="AF19" s="64"/>
      <c r="AG19" s="64"/>
      <c r="AH19" s="64"/>
      <c r="AI19" s="64"/>
      <c r="AJ19" s="64"/>
      <c r="AK19" s="64"/>
    </row>
    <row r="20" spans="1:37" s="62" customFormat="1" x14ac:dyDescent="0.2">
      <c r="A20" s="64"/>
      <c r="B20" s="289" t="s">
        <v>544</v>
      </c>
      <c r="C20" s="289"/>
      <c r="D20" s="289"/>
      <c r="E20" s="289"/>
      <c r="F20" s="289"/>
      <c r="G20" s="289"/>
      <c r="H20" s="289"/>
      <c r="I20" s="289"/>
      <c r="J20" s="289"/>
      <c r="K20" s="289"/>
      <c r="L20" s="289"/>
      <c r="M20" s="289"/>
      <c r="N20" s="289"/>
      <c r="O20" s="289"/>
      <c r="P20" s="289"/>
      <c r="Q20" s="289"/>
      <c r="R20" s="289"/>
      <c r="S20" s="289"/>
      <c r="T20" s="289"/>
      <c r="U20" s="289"/>
      <c r="V20" s="289"/>
      <c r="W20" s="145">
        <f>W18-W19</f>
        <v>0</v>
      </c>
      <c r="X20" s="145"/>
      <c r="Y20" s="145"/>
      <c r="Z20" s="145"/>
      <c r="AA20" s="73"/>
      <c r="AB20" s="73"/>
      <c r="AC20" s="64"/>
      <c r="AD20" s="64"/>
      <c r="AE20" s="64"/>
      <c r="AF20" s="64"/>
      <c r="AG20" s="64"/>
      <c r="AH20" s="64"/>
      <c r="AI20" s="64"/>
      <c r="AJ20" s="64"/>
      <c r="AK20" s="64"/>
    </row>
    <row r="21" spans="1:37" s="62" customFormat="1" x14ac:dyDescent="0.2">
      <c r="A21" s="64"/>
      <c r="B21" s="289" t="s">
        <v>550</v>
      </c>
      <c r="C21" s="289"/>
      <c r="D21" s="289"/>
      <c r="E21" s="289"/>
      <c r="F21" s="289"/>
      <c r="G21" s="289"/>
      <c r="H21" s="289"/>
      <c r="I21" s="289"/>
      <c r="J21" s="289"/>
      <c r="K21" s="289"/>
      <c r="L21" s="289"/>
      <c r="M21" s="289"/>
      <c r="N21" s="289"/>
      <c r="O21" s="289"/>
      <c r="P21" s="289"/>
      <c r="Q21" s="289"/>
      <c r="R21" s="289"/>
      <c r="S21" s="289"/>
      <c r="T21" s="289"/>
      <c r="U21" s="289"/>
      <c r="V21" s="289"/>
      <c r="W21" s="288" t="e">
        <f>W20/W18</f>
        <v>#DIV/0!</v>
      </c>
      <c r="X21" s="288"/>
      <c r="Y21" s="288"/>
      <c r="Z21" s="288"/>
      <c r="AA21" s="73"/>
      <c r="AB21" s="73"/>
      <c r="AC21" s="64"/>
      <c r="AD21" s="64"/>
      <c r="AE21" s="64"/>
      <c r="AF21" s="64"/>
      <c r="AG21" s="64"/>
      <c r="AH21" s="64"/>
      <c r="AI21" s="64"/>
      <c r="AJ21" s="64"/>
      <c r="AK21" s="64"/>
    </row>
    <row r="22" spans="1:37" x14ac:dyDescent="0.2">
      <c r="A22" s="16"/>
      <c r="B22" s="16"/>
      <c r="C22" s="16"/>
      <c r="D22" s="16"/>
      <c r="E22" s="16"/>
      <c r="F22" s="16"/>
      <c r="G22" s="16"/>
      <c r="H22" s="16"/>
      <c r="I22" s="16"/>
      <c r="J22" s="16"/>
      <c r="K22" s="16"/>
      <c r="L22" s="16"/>
      <c r="M22" s="16"/>
      <c r="N22" s="16"/>
      <c r="O22" s="16"/>
      <c r="P22" s="16"/>
      <c r="Q22" s="16"/>
      <c r="R22" s="16"/>
      <c r="S22" s="16"/>
      <c r="T22" s="16"/>
      <c r="U22" s="16"/>
      <c r="V22" s="16"/>
      <c r="W22" s="16"/>
      <c r="X22" s="16"/>
      <c r="Y22" s="16"/>
      <c r="Z22" s="16"/>
      <c r="AA22" s="16"/>
      <c r="AB22" s="16"/>
      <c r="AC22" s="16"/>
      <c r="AD22" s="16"/>
      <c r="AE22" s="16"/>
      <c r="AF22" s="16"/>
      <c r="AG22" s="16"/>
      <c r="AH22" s="16"/>
      <c r="AI22" s="16"/>
      <c r="AJ22" s="16"/>
      <c r="AK22" s="16"/>
    </row>
    <row r="23" spans="1:37" x14ac:dyDescent="0.2">
      <c r="A23" s="16"/>
      <c r="B23" s="60"/>
      <c r="C23" s="16"/>
      <c r="D23" s="16"/>
      <c r="E23" s="16"/>
      <c r="F23" s="16"/>
      <c r="G23" s="16"/>
      <c r="H23" s="16"/>
      <c r="I23" s="16"/>
      <c r="J23" s="16"/>
      <c r="K23" s="16"/>
      <c r="L23" s="16"/>
      <c r="M23" s="16"/>
      <c r="N23" s="16"/>
      <c r="O23" s="16"/>
      <c r="P23" s="16"/>
      <c r="Q23" s="16"/>
      <c r="R23" s="16"/>
      <c r="S23" s="159" t="s">
        <v>504</v>
      </c>
      <c r="T23" s="159"/>
      <c r="U23" s="159"/>
      <c r="V23" s="75"/>
      <c r="W23" s="76"/>
      <c r="X23" s="76"/>
      <c r="Y23" s="16"/>
      <c r="Z23" s="16"/>
      <c r="AA23" s="16"/>
      <c r="AB23" s="16"/>
      <c r="AC23" s="16"/>
      <c r="AD23" s="16"/>
      <c r="AE23" s="16"/>
      <c r="AF23" s="16"/>
      <c r="AG23" s="16"/>
      <c r="AH23" s="16"/>
      <c r="AI23" s="16"/>
      <c r="AJ23" s="16"/>
      <c r="AK23" s="16"/>
    </row>
    <row r="24" spans="1:37" x14ac:dyDescent="0.2">
      <c r="A24" s="16"/>
      <c r="B24" s="289" t="s">
        <v>526</v>
      </c>
      <c r="C24" s="289"/>
      <c r="D24" s="289"/>
      <c r="E24" s="289"/>
      <c r="F24" s="289"/>
      <c r="G24" s="289"/>
      <c r="H24" s="289"/>
      <c r="I24" s="289"/>
      <c r="J24" s="289"/>
      <c r="K24" s="289"/>
      <c r="L24" s="289"/>
      <c r="M24" s="289"/>
      <c r="N24" s="289"/>
      <c r="O24" s="289"/>
      <c r="P24" s="289"/>
      <c r="Q24" s="289"/>
      <c r="R24" s="289"/>
      <c r="S24" s="145">
        <f>'ILU INICIAL'!N89</f>
        <v>0</v>
      </c>
      <c r="T24" s="145"/>
      <c r="U24" s="145"/>
      <c r="V24" s="77"/>
      <c r="W24" s="78"/>
      <c r="X24" s="78"/>
      <c r="Y24" s="16"/>
      <c r="Z24" s="16"/>
      <c r="AA24" s="16"/>
      <c r="AB24" s="16"/>
      <c r="AC24" s="16"/>
      <c r="AD24" s="16"/>
      <c r="AE24" s="16"/>
      <c r="AF24" s="16"/>
      <c r="AG24" s="16"/>
      <c r="AH24" s="16"/>
      <c r="AI24" s="16"/>
      <c r="AJ24" s="16"/>
      <c r="AK24" s="16"/>
    </row>
    <row r="25" spans="1:37" x14ac:dyDescent="0.2">
      <c r="A25" s="16"/>
      <c r="B25" s="289" t="s">
        <v>514</v>
      </c>
      <c r="C25" s="289"/>
      <c r="D25" s="289"/>
      <c r="E25" s="289"/>
      <c r="F25" s="289"/>
      <c r="G25" s="289"/>
      <c r="H25" s="289"/>
      <c r="I25" s="289"/>
      <c r="J25" s="289"/>
      <c r="K25" s="289"/>
      <c r="L25" s="289"/>
      <c r="M25" s="289"/>
      <c r="N25" s="289"/>
      <c r="O25" s="289"/>
      <c r="P25" s="289"/>
      <c r="Q25" s="289"/>
      <c r="R25" s="289"/>
      <c r="S25" s="145">
        <f>'ILU FINAL'!M86</f>
        <v>0</v>
      </c>
      <c r="T25" s="145"/>
      <c r="U25" s="145"/>
      <c r="V25" s="77"/>
      <c r="W25" s="78"/>
      <c r="X25" s="78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</row>
    <row r="26" spans="1:37" x14ac:dyDescent="0.2">
      <c r="A26" s="16"/>
      <c r="B26" s="289" t="s">
        <v>503</v>
      </c>
      <c r="C26" s="289"/>
      <c r="D26" s="289"/>
      <c r="E26" s="289"/>
      <c r="F26" s="289"/>
      <c r="G26" s="289"/>
      <c r="H26" s="289"/>
      <c r="I26" s="289"/>
      <c r="J26" s="289"/>
      <c r="K26" s="289"/>
      <c r="L26" s="289"/>
      <c r="M26" s="289"/>
      <c r="N26" s="289"/>
      <c r="O26" s="289"/>
      <c r="P26" s="289"/>
      <c r="Q26" s="289"/>
      <c r="R26" s="289"/>
      <c r="S26" s="145">
        <f>S25-S24</f>
        <v>0</v>
      </c>
      <c r="T26" s="145"/>
      <c r="U26" s="145"/>
      <c r="V26" s="64" t="s">
        <v>512</v>
      </c>
      <c r="W26" s="78"/>
      <c r="X26" s="78"/>
      <c r="Y26" s="62"/>
      <c r="Z26" s="64"/>
      <c r="AA26" s="64"/>
      <c r="AB26" s="64"/>
      <c r="AC26" s="64"/>
      <c r="AD26" s="64"/>
      <c r="AE26" s="64"/>
      <c r="AF26" s="64"/>
      <c r="AG26" s="64"/>
      <c r="AH26" s="16"/>
      <c r="AI26" s="16"/>
      <c r="AJ26" s="16"/>
      <c r="AK26" s="16"/>
    </row>
    <row r="27" spans="1:37" x14ac:dyDescent="0.2">
      <c r="A27" s="16"/>
      <c r="B27" s="289" t="s">
        <v>505</v>
      </c>
      <c r="C27" s="289"/>
      <c r="D27" s="289"/>
      <c r="E27" s="289"/>
      <c r="F27" s="289"/>
      <c r="G27" s="289"/>
      <c r="H27" s="289"/>
      <c r="I27" s="289"/>
      <c r="J27" s="289"/>
      <c r="K27" s="289"/>
      <c r="L27" s="289"/>
      <c r="M27" s="289"/>
      <c r="N27" s="289"/>
      <c r="O27" s="289"/>
      <c r="P27" s="289"/>
      <c r="Q27" s="289"/>
      <c r="R27" s="289"/>
      <c r="S27" s="288" t="e">
        <f>S26/S24</f>
        <v>#DIV/0!</v>
      </c>
      <c r="T27" s="288"/>
      <c r="U27" s="288"/>
      <c r="V27" s="64" t="s">
        <v>512</v>
      </c>
      <c r="W27" s="66"/>
      <c r="X27" s="66"/>
      <c r="Y27" s="62"/>
      <c r="Z27" s="64"/>
      <c r="AA27" s="64"/>
      <c r="AB27" s="64"/>
      <c r="AC27" s="64"/>
      <c r="AD27" s="64"/>
      <c r="AE27" s="64"/>
      <c r="AF27" s="64"/>
      <c r="AG27" s="64"/>
      <c r="AH27" s="16"/>
      <c r="AI27" s="16"/>
      <c r="AJ27" s="16"/>
      <c r="AK27" s="16"/>
    </row>
    <row r="28" spans="1:37" s="62" customFormat="1" x14ac:dyDescent="0.2">
      <c r="A28" s="64"/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  <c r="M28" s="65"/>
      <c r="N28" s="65"/>
      <c r="O28" s="65"/>
      <c r="P28" s="65"/>
      <c r="Q28" s="65"/>
      <c r="R28" s="65"/>
      <c r="S28" s="66"/>
      <c r="T28" s="66"/>
      <c r="U28" s="66"/>
      <c r="V28" s="66"/>
      <c r="W28" s="66"/>
      <c r="X28" s="66"/>
      <c r="Y28" s="64"/>
      <c r="Z28" s="64"/>
      <c r="AA28" s="64"/>
      <c r="AB28" s="64"/>
      <c r="AC28" s="64"/>
      <c r="AD28" s="64"/>
      <c r="AE28" s="64"/>
      <c r="AF28" s="64"/>
      <c r="AG28" s="64"/>
      <c r="AH28" s="64"/>
      <c r="AI28" s="64"/>
      <c r="AJ28" s="64"/>
      <c r="AK28" s="64"/>
    </row>
    <row r="29" spans="1:37" x14ac:dyDescent="0.2">
      <c r="A29" s="16"/>
      <c r="B29" s="289" t="s">
        <v>527</v>
      </c>
      <c r="C29" s="289"/>
      <c r="D29" s="289"/>
      <c r="E29" s="289"/>
      <c r="F29" s="289"/>
      <c r="G29" s="289"/>
      <c r="H29" s="289"/>
      <c r="I29" s="289"/>
      <c r="J29" s="289"/>
      <c r="K29" s="289"/>
      <c r="L29" s="289"/>
      <c r="M29" s="289"/>
      <c r="N29" s="289"/>
      <c r="O29" s="289"/>
      <c r="P29" s="289"/>
      <c r="Q29" s="289"/>
      <c r="R29" s="289"/>
      <c r="S29" s="145">
        <f>'ILU INICIAL'!M89</f>
        <v>0</v>
      </c>
      <c r="T29" s="145"/>
      <c r="U29" s="145"/>
      <c r="V29" s="73"/>
      <c r="W29" s="73"/>
      <c r="X29" s="73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</row>
    <row r="30" spans="1:37" x14ac:dyDescent="0.2">
      <c r="A30" s="16"/>
      <c r="B30" s="289" t="s">
        <v>509</v>
      </c>
      <c r="C30" s="289"/>
      <c r="D30" s="289"/>
      <c r="E30" s="289"/>
      <c r="F30" s="289"/>
      <c r="G30" s="289"/>
      <c r="H30" s="289"/>
      <c r="I30" s="289"/>
      <c r="J30" s="289"/>
      <c r="K30" s="289"/>
      <c r="L30" s="289"/>
      <c r="M30" s="289"/>
      <c r="N30" s="289"/>
      <c r="O30" s="289"/>
      <c r="P30" s="289"/>
      <c r="Q30" s="289"/>
      <c r="R30" s="289"/>
      <c r="S30" s="145">
        <f>'ILU FINAL'!L86</f>
        <v>0</v>
      </c>
      <c r="T30" s="145"/>
      <c r="U30" s="145"/>
      <c r="V30" s="73"/>
      <c r="W30" s="73"/>
      <c r="X30" s="73"/>
      <c r="Y30" s="16"/>
      <c r="Z30" s="16"/>
      <c r="AA30" s="16"/>
      <c r="AB30" s="16"/>
      <c r="AC30" s="16"/>
      <c r="AD30" s="16"/>
      <c r="AE30" s="16"/>
      <c r="AF30" s="16"/>
      <c r="AG30" s="16"/>
      <c r="AH30" s="16"/>
      <c r="AI30" s="16"/>
      <c r="AJ30" s="16"/>
      <c r="AK30" s="16"/>
    </row>
    <row r="31" spans="1:37" x14ac:dyDescent="0.2">
      <c r="A31" s="16"/>
      <c r="B31" s="289" t="s">
        <v>511</v>
      </c>
      <c r="C31" s="289"/>
      <c r="D31" s="289"/>
      <c r="E31" s="289"/>
      <c r="F31" s="289"/>
      <c r="G31" s="289"/>
      <c r="H31" s="289"/>
      <c r="I31" s="289"/>
      <c r="J31" s="289"/>
      <c r="K31" s="289"/>
      <c r="L31" s="289"/>
      <c r="M31" s="289"/>
      <c r="N31" s="289"/>
      <c r="O31" s="289"/>
      <c r="P31" s="289"/>
      <c r="Q31" s="289"/>
      <c r="R31" s="289"/>
      <c r="S31" s="145">
        <f>S30-S29</f>
        <v>0</v>
      </c>
      <c r="T31" s="145"/>
      <c r="U31" s="145"/>
      <c r="V31" s="64" t="s">
        <v>512</v>
      </c>
      <c r="W31" s="73"/>
      <c r="X31" s="73"/>
      <c r="Y31" s="62"/>
      <c r="Z31" s="64"/>
      <c r="AA31" s="64"/>
      <c r="AB31" s="64"/>
      <c r="AC31" s="64"/>
      <c r="AD31" s="64"/>
      <c r="AE31" s="16"/>
      <c r="AF31" s="16"/>
      <c r="AG31" s="16"/>
      <c r="AH31" s="16"/>
      <c r="AI31" s="16"/>
      <c r="AJ31" s="16"/>
      <c r="AK31" s="16"/>
    </row>
    <row r="32" spans="1:37" x14ac:dyDescent="0.2">
      <c r="A32" s="16"/>
      <c r="B32" s="289" t="s">
        <v>510</v>
      </c>
      <c r="C32" s="289"/>
      <c r="D32" s="289"/>
      <c r="E32" s="289"/>
      <c r="F32" s="289"/>
      <c r="G32" s="289"/>
      <c r="H32" s="289"/>
      <c r="I32" s="289"/>
      <c r="J32" s="289"/>
      <c r="K32" s="289"/>
      <c r="L32" s="289"/>
      <c r="M32" s="289"/>
      <c r="N32" s="289"/>
      <c r="O32" s="289"/>
      <c r="P32" s="289"/>
      <c r="Q32" s="289"/>
      <c r="R32" s="289"/>
      <c r="S32" s="288" t="e">
        <f>S31/S29</f>
        <v>#DIV/0!</v>
      </c>
      <c r="T32" s="288"/>
      <c r="U32" s="288"/>
      <c r="V32" s="64" t="s">
        <v>512</v>
      </c>
      <c r="W32" s="79"/>
      <c r="X32" s="79"/>
      <c r="Y32" s="62"/>
      <c r="Z32" s="64"/>
      <c r="AA32" s="64"/>
      <c r="AB32" s="64"/>
      <c r="AC32" s="64"/>
      <c r="AD32" s="64"/>
      <c r="AE32" s="16"/>
      <c r="AF32" s="16"/>
      <c r="AG32" s="16"/>
      <c r="AH32" s="16"/>
      <c r="AI32" s="16"/>
      <c r="AJ32" s="16"/>
      <c r="AK32" s="16"/>
    </row>
    <row r="33" spans="1:37" s="62" customFormat="1" x14ac:dyDescent="0.2">
      <c r="A33" s="64"/>
      <c r="B33" s="65"/>
      <c r="C33" s="65"/>
      <c r="D33" s="65"/>
      <c r="E33" s="65"/>
      <c r="F33" s="65"/>
      <c r="G33" s="65"/>
      <c r="H33" s="65"/>
      <c r="I33" s="65"/>
      <c r="J33" s="65"/>
      <c r="K33" s="65"/>
      <c r="L33" s="65"/>
      <c r="M33" s="65"/>
      <c r="N33" s="65"/>
      <c r="O33" s="65"/>
      <c r="P33" s="65"/>
      <c r="Q33" s="65"/>
      <c r="R33" s="65"/>
      <c r="S33" s="66"/>
      <c r="T33" s="66"/>
      <c r="U33" s="66"/>
      <c r="V33" s="66"/>
      <c r="W33" s="66"/>
      <c r="X33" s="66"/>
      <c r="Y33" s="64"/>
      <c r="Z33" s="64"/>
      <c r="AA33" s="64"/>
      <c r="AB33" s="64"/>
      <c r="AC33" s="64"/>
      <c r="AD33" s="64"/>
      <c r="AE33" s="64"/>
      <c r="AF33" s="64"/>
      <c r="AG33" s="64"/>
      <c r="AH33" s="64"/>
      <c r="AI33" s="64"/>
      <c r="AJ33" s="64"/>
      <c r="AK33" s="64"/>
    </row>
    <row r="34" spans="1:37" x14ac:dyDescent="0.2">
      <c r="A34" s="16"/>
      <c r="B34" s="289" t="s">
        <v>545</v>
      </c>
      <c r="C34" s="289"/>
      <c r="D34" s="289"/>
      <c r="E34" s="289"/>
      <c r="F34" s="289"/>
      <c r="G34" s="289"/>
      <c r="H34" s="289"/>
      <c r="I34" s="289"/>
      <c r="J34" s="289"/>
      <c r="K34" s="289"/>
      <c r="L34" s="289"/>
      <c r="M34" s="289"/>
      <c r="N34" s="289"/>
      <c r="O34" s="289"/>
      <c r="P34" s="289"/>
      <c r="Q34" s="291">
        <f>'ORZAMENTO PROXECTADO'!G84</f>
        <v>0</v>
      </c>
      <c r="R34" s="291"/>
      <c r="S34" s="291"/>
      <c r="T34" s="291"/>
      <c r="U34" s="291"/>
      <c r="V34" s="74"/>
      <c r="W34" s="74"/>
      <c r="X34" s="74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</row>
    <row r="35" spans="1:37" x14ac:dyDescent="0.2">
      <c r="A35" s="16"/>
      <c r="B35" s="289" t="s">
        <v>546</v>
      </c>
      <c r="C35" s="289"/>
      <c r="D35" s="289"/>
      <c r="E35" s="289"/>
      <c r="F35" s="289"/>
      <c r="G35" s="289"/>
      <c r="H35" s="289"/>
      <c r="I35" s="289"/>
      <c r="J35" s="289"/>
      <c r="K35" s="289"/>
      <c r="L35" s="289"/>
      <c r="M35" s="289"/>
      <c r="N35" s="289"/>
      <c r="O35" s="289"/>
      <c r="P35" s="289"/>
      <c r="Q35" s="302"/>
      <c r="R35" s="303"/>
      <c r="S35" s="303"/>
      <c r="T35" s="303"/>
      <c r="U35" s="304"/>
      <c r="V35" s="74"/>
      <c r="W35" s="74"/>
      <c r="X35" s="74"/>
      <c r="Y35" s="16"/>
      <c r="Z35" s="16"/>
      <c r="AA35" s="16"/>
      <c r="AB35" s="16"/>
      <c r="AC35" s="16"/>
      <c r="AD35" s="16"/>
      <c r="AE35" s="16"/>
      <c r="AF35" s="16"/>
      <c r="AG35" s="16"/>
      <c r="AH35" s="16"/>
      <c r="AI35" s="16"/>
      <c r="AJ35" s="16"/>
      <c r="AK35" s="16"/>
    </row>
    <row r="36" spans="1:37" x14ac:dyDescent="0.2">
      <c r="A36" s="16"/>
      <c r="B36" s="305" t="s">
        <v>547</v>
      </c>
      <c r="C36" s="306"/>
      <c r="D36" s="306"/>
      <c r="E36" s="306"/>
      <c r="F36" s="306"/>
      <c r="G36" s="306"/>
      <c r="H36" s="306"/>
      <c r="I36" s="306"/>
      <c r="J36" s="306"/>
      <c r="K36" s="306"/>
      <c r="L36" s="306"/>
      <c r="M36" s="306"/>
      <c r="N36" s="306"/>
      <c r="O36" s="306"/>
      <c r="P36" s="307"/>
      <c r="Q36" s="302"/>
      <c r="R36" s="303"/>
      <c r="S36" s="303"/>
      <c r="T36" s="303"/>
      <c r="U36" s="304"/>
      <c r="V36" s="74"/>
      <c r="W36" s="74"/>
      <c r="X36" s="74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</row>
    <row r="37" spans="1:37" s="62" customFormat="1" x14ac:dyDescent="0.2">
      <c r="A37" s="64"/>
      <c r="B37" s="289" t="s">
        <v>532</v>
      </c>
      <c r="C37" s="289"/>
      <c r="D37" s="289"/>
      <c r="E37" s="289"/>
      <c r="F37" s="289"/>
      <c r="G37" s="289"/>
      <c r="H37" s="289"/>
      <c r="I37" s="289"/>
      <c r="J37" s="289"/>
      <c r="K37" s="289"/>
      <c r="L37" s="289"/>
      <c r="M37" s="289"/>
      <c r="N37" s="289"/>
      <c r="O37" s="289"/>
      <c r="P37" s="289"/>
      <c r="Q37" s="291">
        <f>'ORZAMENTO DE REFERENCIA'!G84</f>
        <v>0</v>
      </c>
      <c r="R37" s="291"/>
      <c r="S37" s="291"/>
      <c r="T37" s="291"/>
      <c r="U37" s="291"/>
      <c r="V37" s="74"/>
      <c r="W37" s="74"/>
      <c r="X37" s="74"/>
      <c r="Y37" s="64"/>
      <c r="Z37" s="64"/>
      <c r="AA37" s="64"/>
      <c r="AB37" s="64"/>
      <c r="AC37" s="64"/>
      <c r="AD37" s="64"/>
      <c r="AE37" s="64"/>
      <c r="AF37" s="64"/>
      <c r="AG37" s="64"/>
      <c r="AH37" s="64"/>
      <c r="AI37" s="64"/>
      <c r="AJ37" s="64"/>
      <c r="AK37" s="64"/>
    </row>
    <row r="38" spans="1:37" s="62" customFormat="1" ht="12.75" customHeight="1" x14ac:dyDescent="0.2">
      <c r="A38" s="64"/>
      <c r="B38" s="155" t="s">
        <v>548</v>
      </c>
      <c r="C38" s="155"/>
      <c r="D38" s="155"/>
      <c r="E38" s="155"/>
      <c r="F38" s="155"/>
      <c r="G38" s="155"/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155"/>
      <c r="S38" s="155"/>
      <c r="T38" s="155"/>
      <c r="U38" s="155"/>
      <c r="V38" s="308" t="s">
        <v>549</v>
      </c>
      <c r="W38" s="309"/>
      <c r="X38" s="309"/>
      <c r="Y38" s="309"/>
      <c r="Z38" s="309"/>
      <c r="AA38" s="309"/>
      <c r="AB38" s="309"/>
      <c r="AC38" s="310"/>
      <c r="AD38" s="81"/>
      <c r="AE38" s="64"/>
      <c r="AF38" s="64"/>
      <c r="AG38" s="64"/>
      <c r="AH38" s="64"/>
      <c r="AI38" s="64"/>
      <c r="AJ38" s="64"/>
      <c r="AK38" s="64"/>
    </row>
    <row r="39" spans="1:37" s="62" customFormat="1" x14ac:dyDescent="0.2">
      <c r="A39" s="64"/>
      <c r="B39" s="292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4"/>
      <c r="V39" s="311"/>
      <c r="W39" s="312"/>
      <c r="X39" s="312"/>
      <c r="Y39" s="312"/>
      <c r="Z39" s="312"/>
      <c r="AA39" s="312"/>
      <c r="AB39" s="312"/>
      <c r="AC39" s="313"/>
      <c r="AD39" s="81"/>
      <c r="AE39" s="64"/>
      <c r="AF39" s="64"/>
      <c r="AG39" s="64"/>
      <c r="AH39" s="64"/>
      <c r="AI39" s="64"/>
      <c r="AJ39" s="64"/>
      <c r="AK39" s="64"/>
    </row>
    <row r="40" spans="1:37" s="62" customFormat="1" x14ac:dyDescent="0.2">
      <c r="A40" s="64"/>
      <c r="B40" s="295"/>
      <c r="C40" s="296"/>
      <c r="D40" s="296"/>
      <c r="E40" s="296"/>
      <c r="F40" s="296"/>
      <c r="G40" s="296"/>
      <c r="H40" s="296"/>
      <c r="I40" s="296"/>
      <c r="J40" s="296"/>
      <c r="K40" s="296"/>
      <c r="L40" s="296"/>
      <c r="M40" s="296"/>
      <c r="N40" s="296"/>
      <c r="O40" s="296"/>
      <c r="P40" s="296"/>
      <c r="Q40" s="296"/>
      <c r="R40" s="296"/>
      <c r="S40" s="296"/>
      <c r="T40" s="296"/>
      <c r="U40" s="297"/>
      <c r="V40" s="311"/>
      <c r="W40" s="312"/>
      <c r="X40" s="312"/>
      <c r="Y40" s="312"/>
      <c r="Z40" s="312"/>
      <c r="AA40" s="312"/>
      <c r="AB40" s="312"/>
      <c r="AC40" s="313"/>
      <c r="AD40" s="81"/>
      <c r="AE40" s="64"/>
      <c r="AF40" s="64"/>
      <c r="AG40" s="64"/>
      <c r="AH40" s="64"/>
      <c r="AI40" s="64"/>
      <c r="AJ40" s="64"/>
      <c r="AK40" s="64"/>
    </row>
    <row r="41" spans="1:37" s="62" customFormat="1" x14ac:dyDescent="0.2">
      <c r="A41" s="64"/>
      <c r="B41" s="295"/>
      <c r="C41" s="296"/>
      <c r="D41" s="296"/>
      <c r="E41" s="296"/>
      <c r="F41" s="296"/>
      <c r="G41" s="296"/>
      <c r="H41" s="296"/>
      <c r="I41" s="296"/>
      <c r="J41" s="296"/>
      <c r="K41" s="296"/>
      <c r="L41" s="296"/>
      <c r="M41" s="296"/>
      <c r="N41" s="296"/>
      <c r="O41" s="296"/>
      <c r="P41" s="296"/>
      <c r="Q41" s="296"/>
      <c r="R41" s="296"/>
      <c r="S41" s="296"/>
      <c r="T41" s="296"/>
      <c r="U41" s="297"/>
      <c r="V41" s="311"/>
      <c r="W41" s="312"/>
      <c r="X41" s="312"/>
      <c r="Y41" s="312"/>
      <c r="Z41" s="312"/>
      <c r="AA41" s="312"/>
      <c r="AB41" s="312"/>
      <c r="AC41" s="313"/>
      <c r="AD41" s="81"/>
      <c r="AE41" s="64"/>
      <c r="AF41" s="64"/>
      <c r="AG41" s="64"/>
      <c r="AH41" s="64"/>
      <c r="AI41" s="64"/>
      <c r="AJ41" s="64"/>
      <c r="AK41" s="64"/>
    </row>
    <row r="42" spans="1:37" s="62" customFormat="1" x14ac:dyDescent="0.2">
      <c r="A42" s="64"/>
      <c r="B42" s="295"/>
      <c r="C42" s="296"/>
      <c r="D42" s="296"/>
      <c r="E42" s="296"/>
      <c r="F42" s="296"/>
      <c r="G42" s="296"/>
      <c r="H42" s="296"/>
      <c r="I42" s="296"/>
      <c r="J42" s="296"/>
      <c r="K42" s="296"/>
      <c r="L42" s="296"/>
      <c r="M42" s="296"/>
      <c r="N42" s="296"/>
      <c r="O42" s="296"/>
      <c r="P42" s="296"/>
      <c r="Q42" s="296"/>
      <c r="R42" s="296"/>
      <c r="S42" s="296"/>
      <c r="T42" s="296"/>
      <c r="U42" s="297"/>
      <c r="V42" s="311"/>
      <c r="W42" s="312"/>
      <c r="X42" s="312"/>
      <c r="Y42" s="312"/>
      <c r="Z42" s="312"/>
      <c r="AA42" s="312"/>
      <c r="AB42" s="312"/>
      <c r="AC42" s="313"/>
      <c r="AD42" s="81"/>
      <c r="AE42" s="64"/>
      <c r="AF42" s="64"/>
      <c r="AG42" s="64"/>
      <c r="AH42" s="64"/>
      <c r="AI42" s="64"/>
      <c r="AJ42" s="64"/>
      <c r="AK42" s="64"/>
    </row>
    <row r="43" spans="1:37" s="62" customFormat="1" x14ac:dyDescent="0.2">
      <c r="A43" s="64"/>
      <c r="B43" s="295"/>
      <c r="C43" s="296"/>
      <c r="D43" s="296"/>
      <c r="E43" s="296"/>
      <c r="F43" s="296"/>
      <c r="G43" s="296"/>
      <c r="H43" s="296"/>
      <c r="I43" s="296"/>
      <c r="J43" s="296"/>
      <c r="K43" s="296"/>
      <c r="L43" s="296"/>
      <c r="M43" s="296"/>
      <c r="N43" s="296"/>
      <c r="O43" s="296"/>
      <c r="P43" s="296"/>
      <c r="Q43" s="296"/>
      <c r="R43" s="296"/>
      <c r="S43" s="296"/>
      <c r="T43" s="296"/>
      <c r="U43" s="297"/>
      <c r="V43" s="311"/>
      <c r="W43" s="312"/>
      <c r="X43" s="312"/>
      <c r="Y43" s="312"/>
      <c r="Z43" s="312"/>
      <c r="AA43" s="312"/>
      <c r="AB43" s="312"/>
      <c r="AC43" s="313"/>
      <c r="AD43" s="81"/>
      <c r="AE43" s="64"/>
      <c r="AF43" s="64"/>
      <c r="AG43" s="64"/>
      <c r="AH43" s="64"/>
      <c r="AI43" s="64"/>
      <c r="AJ43" s="64"/>
      <c r="AK43" s="64"/>
    </row>
    <row r="44" spans="1:37" s="62" customFormat="1" x14ac:dyDescent="0.2">
      <c r="A44" s="64"/>
      <c r="B44" s="295"/>
      <c r="C44" s="296"/>
      <c r="D44" s="296"/>
      <c r="E44" s="296"/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7"/>
      <c r="V44" s="311"/>
      <c r="W44" s="312"/>
      <c r="X44" s="312"/>
      <c r="Y44" s="312"/>
      <c r="Z44" s="312"/>
      <c r="AA44" s="312"/>
      <c r="AB44" s="312"/>
      <c r="AC44" s="313"/>
      <c r="AD44" s="81"/>
      <c r="AE44" s="64"/>
      <c r="AF44" s="64"/>
      <c r="AG44" s="64"/>
      <c r="AH44" s="64"/>
      <c r="AI44" s="64"/>
      <c r="AJ44" s="64"/>
      <c r="AK44" s="64"/>
    </row>
    <row r="45" spans="1:37" s="62" customFormat="1" x14ac:dyDescent="0.2">
      <c r="A45" s="64"/>
      <c r="B45" s="295"/>
      <c r="C45" s="296"/>
      <c r="D45" s="296"/>
      <c r="E45" s="296"/>
      <c r="F45" s="296"/>
      <c r="G45" s="296"/>
      <c r="H45" s="296"/>
      <c r="I45" s="296"/>
      <c r="J45" s="296"/>
      <c r="K45" s="296"/>
      <c r="L45" s="296"/>
      <c r="M45" s="296"/>
      <c r="N45" s="296"/>
      <c r="O45" s="296"/>
      <c r="P45" s="296"/>
      <c r="Q45" s="296"/>
      <c r="R45" s="296"/>
      <c r="S45" s="296"/>
      <c r="T45" s="296"/>
      <c r="U45" s="297"/>
      <c r="V45" s="311"/>
      <c r="W45" s="312"/>
      <c r="X45" s="312"/>
      <c r="Y45" s="312"/>
      <c r="Z45" s="312"/>
      <c r="AA45" s="312"/>
      <c r="AB45" s="312"/>
      <c r="AC45" s="313"/>
      <c r="AD45" s="81"/>
      <c r="AE45" s="64"/>
      <c r="AF45" s="64"/>
      <c r="AG45" s="64"/>
      <c r="AH45" s="64"/>
      <c r="AI45" s="64"/>
      <c r="AJ45" s="64"/>
      <c r="AK45" s="64"/>
    </row>
    <row r="46" spans="1:37" s="62" customFormat="1" x14ac:dyDescent="0.2">
      <c r="A46" s="64"/>
      <c r="B46" s="298"/>
      <c r="C46" s="299"/>
      <c r="D46" s="299"/>
      <c r="E46" s="299"/>
      <c r="F46" s="299"/>
      <c r="G46" s="299"/>
      <c r="H46" s="299"/>
      <c r="I46" s="299"/>
      <c r="J46" s="299"/>
      <c r="K46" s="299"/>
      <c r="L46" s="299"/>
      <c r="M46" s="299"/>
      <c r="N46" s="299"/>
      <c r="O46" s="299"/>
      <c r="P46" s="299"/>
      <c r="Q46" s="299"/>
      <c r="R46" s="299"/>
      <c r="S46" s="299"/>
      <c r="T46" s="299"/>
      <c r="U46" s="300"/>
      <c r="V46" s="314"/>
      <c r="W46" s="315"/>
      <c r="X46" s="315"/>
      <c r="Y46" s="315"/>
      <c r="Z46" s="315"/>
      <c r="AA46" s="315"/>
      <c r="AB46" s="315"/>
      <c r="AC46" s="316"/>
      <c r="AD46" s="81"/>
      <c r="AE46" s="64"/>
      <c r="AF46" s="64"/>
      <c r="AG46" s="64"/>
      <c r="AH46" s="64"/>
      <c r="AI46" s="64"/>
      <c r="AJ46" s="64"/>
      <c r="AK46" s="64"/>
    </row>
    <row r="47" spans="1:37" s="62" customFormat="1" x14ac:dyDescent="0.2">
      <c r="A47" s="64"/>
      <c r="B47" s="65"/>
      <c r="C47" s="65"/>
      <c r="D47" s="65"/>
      <c r="E47" s="65"/>
      <c r="F47" s="65"/>
      <c r="G47" s="65"/>
      <c r="H47" s="65"/>
      <c r="I47" s="65"/>
      <c r="J47" s="65"/>
      <c r="K47" s="65"/>
      <c r="L47" s="65"/>
      <c r="M47" s="67"/>
      <c r="N47" s="67"/>
      <c r="O47" s="67"/>
      <c r="P47" s="67"/>
      <c r="Q47" s="67"/>
      <c r="R47" s="64"/>
      <c r="S47" s="64"/>
      <c r="T47" s="64"/>
      <c r="U47" s="64"/>
      <c r="V47" s="64"/>
      <c r="W47" s="64"/>
      <c r="X47" s="64"/>
      <c r="Y47" s="64"/>
      <c r="Z47" s="64"/>
      <c r="AA47" s="64"/>
      <c r="AB47" s="64"/>
      <c r="AC47" s="64"/>
      <c r="AD47" s="64"/>
      <c r="AE47" s="64"/>
      <c r="AF47" s="64"/>
      <c r="AG47" s="64"/>
      <c r="AH47" s="64"/>
      <c r="AI47" s="64"/>
      <c r="AJ47" s="64"/>
      <c r="AK47" s="64"/>
    </row>
    <row r="48" spans="1:37" s="62" customFormat="1" x14ac:dyDescent="0.2"/>
    <row r="49" spans="2:37" s="3" customFormat="1" ht="15" customHeight="1" x14ac:dyDescent="0.2">
      <c r="B49" s="33"/>
      <c r="C49" s="33"/>
      <c r="D49" s="33"/>
      <c r="E49" s="33"/>
      <c r="F49" s="33"/>
      <c r="G49" s="33"/>
      <c r="H49" s="33"/>
      <c r="I49" s="33"/>
      <c r="J49" s="33"/>
      <c r="K49" s="33"/>
      <c r="L49" s="33"/>
      <c r="M49" s="33"/>
      <c r="N49" s="33"/>
      <c r="O49" s="33"/>
      <c r="P49" s="33"/>
      <c r="Q49" s="33"/>
      <c r="R49" s="33"/>
      <c r="S49" s="33"/>
      <c r="T49" s="33"/>
      <c r="U49" s="33"/>
      <c r="V49" s="33"/>
      <c r="W49" s="33"/>
      <c r="X49" s="33"/>
      <c r="Y49" s="33"/>
      <c r="Z49" s="33"/>
      <c r="AA49" s="33"/>
      <c r="AB49" s="33"/>
      <c r="AC49" s="33"/>
      <c r="AD49" s="33"/>
      <c r="AE49" s="33"/>
      <c r="AF49" s="33"/>
      <c r="AG49" s="33"/>
      <c r="AH49" s="33"/>
      <c r="AI49" s="33"/>
      <c r="AJ49" s="33"/>
      <c r="AK49" s="33"/>
    </row>
    <row r="50" spans="2:37" s="3" customFormat="1" ht="15" customHeight="1" x14ac:dyDescent="0.2"/>
    <row r="51" spans="2:37" s="3" customFormat="1" ht="15" customHeight="1" x14ac:dyDescent="0.2"/>
    <row r="52" spans="2:37" s="3" customFormat="1" ht="15" customHeight="1" x14ac:dyDescent="0.2"/>
    <row r="53" spans="2:37" s="62" customFormat="1" x14ac:dyDescent="0.2"/>
    <row r="54" spans="2:37" s="62" customFormat="1" x14ac:dyDescent="0.2"/>
    <row r="55" spans="2:37" s="62" customFormat="1" x14ac:dyDescent="0.2"/>
    <row r="56" spans="2:37" s="62" customFormat="1" x14ac:dyDescent="0.2"/>
    <row r="57" spans="2:37" s="62" customFormat="1" x14ac:dyDescent="0.2"/>
    <row r="58" spans="2:37" s="62" customFormat="1" x14ac:dyDescent="0.2"/>
    <row r="59" spans="2:37" s="62" customFormat="1" x14ac:dyDescent="0.2"/>
    <row r="60" spans="2:37" s="62" customFormat="1" x14ac:dyDescent="0.2"/>
    <row r="61" spans="2:37" s="62" customFormat="1" x14ac:dyDescent="0.2"/>
    <row r="62" spans="2:37" s="62" customFormat="1" x14ac:dyDescent="0.2"/>
    <row r="63" spans="2:37" s="62" customFormat="1" x14ac:dyDescent="0.2"/>
    <row r="64" spans="2:37" s="62" customFormat="1" x14ac:dyDescent="0.2"/>
    <row r="65" s="62" customFormat="1" x14ac:dyDescent="0.2"/>
    <row r="66" s="62" customFormat="1" x14ac:dyDescent="0.2"/>
    <row r="67" s="62" customFormat="1" x14ac:dyDescent="0.2"/>
    <row r="68" s="62" customFormat="1" x14ac:dyDescent="0.2"/>
    <row r="69" s="62" customFormat="1" x14ac:dyDescent="0.2"/>
    <row r="70" s="62" customFormat="1" x14ac:dyDescent="0.2"/>
    <row r="71" s="62" customFormat="1" x14ac:dyDescent="0.2"/>
    <row r="72" s="62" customFormat="1" x14ac:dyDescent="0.2"/>
    <row r="73" s="62" customFormat="1" x14ac:dyDescent="0.2"/>
    <row r="74" s="62" customFormat="1" x14ac:dyDescent="0.2"/>
    <row r="75" s="62" customFormat="1" x14ac:dyDescent="0.2"/>
    <row r="76" s="62" customFormat="1" x14ac:dyDescent="0.2"/>
    <row r="77" s="62" customFormat="1" x14ac:dyDescent="0.2"/>
    <row r="78" s="62" customFormat="1" x14ac:dyDescent="0.2"/>
    <row r="79" s="62" customFormat="1" x14ac:dyDescent="0.2"/>
    <row r="80" s="62" customFormat="1" x14ac:dyDescent="0.2"/>
    <row r="81" s="62" customFormat="1" x14ac:dyDescent="0.2"/>
    <row r="82" s="62" customFormat="1" x14ac:dyDescent="0.2"/>
    <row r="83" s="62" customFormat="1" x14ac:dyDescent="0.2"/>
    <row r="84" s="62" customFormat="1" x14ac:dyDescent="0.2"/>
    <row r="85" s="62" customFormat="1" x14ac:dyDescent="0.2"/>
    <row r="86" s="62" customFormat="1" x14ac:dyDescent="0.2"/>
    <row r="87" s="62" customFormat="1" x14ac:dyDescent="0.2"/>
    <row r="88" s="62" customFormat="1" x14ac:dyDescent="0.2"/>
    <row r="89" s="62" customFormat="1" x14ac:dyDescent="0.2"/>
    <row r="90" s="62" customFormat="1" x14ac:dyDescent="0.2"/>
    <row r="91" s="62" customFormat="1" x14ac:dyDescent="0.2"/>
    <row r="92" s="62" customFormat="1" x14ac:dyDescent="0.2"/>
    <row r="93" s="62" customFormat="1" x14ac:dyDescent="0.2"/>
    <row r="94" s="62" customFormat="1" x14ac:dyDescent="0.2"/>
    <row r="95" s="62" customFormat="1" x14ac:dyDescent="0.2"/>
    <row r="96" s="62" customFormat="1" x14ac:dyDescent="0.2"/>
    <row r="97" s="62" customFormat="1" x14ac:dyDescent="0.2"/>
    <row r="98" s="62" customFormat="1" x14ac:dyDescent="0.2"/>
    <row r="99" s="62" customFormat="1" x14ac:dyDescent="0.2"/>
    <row r="100" s="62" customFormat="1" x14ac:dyDescent="0.2"/>
    <row r="101" s="62" customFormat="1" x14ac:dyDescent="0.2"/>
    <row r="102" s="62" customFormat="1" x14ac:dyDescent="0.2"/>
    <row r="103" s="62" customFormat="1" x14ac:dyDescent="0.2"/>
    <row r="104" s="62" customFormat="1" x14ac:dyDescent="0.2"/>
    <row r="105" s="62" customFormat="1" x14ac:dyDescent="0.2"/>
    <row r="106" s="62" customFormat="1" x14ac:dyDescent="0.2"/>
    <row r="107" s="62" customFormat="1" x14ac:dyDescent="0.2"/>
    <row r="108" s="62" customFormat="1" x14ac:dyDescent="0.2"/>
    <row r="109" s="62" customFormat="1" x14ac:dyDescent="0.2"/>
    <row r="110" s="62" customFormat="1" x14ac:dyDescent="0.2"/>
    <row r="111" s="62" customFormat="1" x14ac:dyDescent="0.2"/>
    <row r="112" s="62" customFormat="1" x14ac:dyDescent="0.2"/>
    <row r="113" s="62" customFormat="1" x14ac:dyDescent="0.2"/>
    <row r="114" s="62" customFormat="1" x14ac:dyDescent="0.2"/>
    <row r="115" s="62" customFormat="1" x14ac:dyDescent="0.2"/>
    <row r="116" s="62" customFormat="1" x14ac:dyDescent="0.2"/>
    <row r="117" s="62" customFormat="1" x14ac:dyDescent="0.2"/>
    <row r="118" s="62" customFormat="1" x14ac:dyDescent="0.2"/>
    <row r="119" s="62" customFormat="1" x14ac:dyDescent="0.2"/>
    <row r="120" s="62" customFormat="1" x14ac:dyDescent="0.2"/>
    <row r="121" s="62" customFormat="1" x14ac:dyDescent="0.2"/>
    <row r="122" s="62" customFormat="1" x14ac:dyDescent="0.2"/>
    <row r="123" s="62" customFormat="1" x14ac:dyDescent="0.2"/>
    <row r="124" s="62" customFormat="1" x14ac:dyDescent="0.2"/>
    <row r="125" s="62" customFormat="1" x14ac:dyDescent="0.2"/>
    <row r="126" s="62" customFormat="1" x14ac:dyDescent="0.2"/>
    <row r="127" s="62" customFormat="1" x14ac:dyDescent="0.2"/>
    <row r="128" s="62" customFormat="1" x14ac:dyDescent="0.2"/>
    <row r="129" s="62" customFormat="1" x14ac:dyDescent="0.2"/>
    <row r="130" s="62" customFormat="1" x14ac:dyDescent="0.2"/>
    <row r="131" s="62" customFormat="1" x14ac:dyDescent="0.2"/>
    <row r="132" s="62" customFormat="1" x14ac:dyDescent="0.2"/>
    <row r="133" s="62" customFormat="1" x14ac:dyDescent="0.2"/>
    <row r="134" s="62" customFormat="1" x14ac:dyDescent="0.2"/>
    <row r="135" s="62" customFormat="1" x14ac:dyDescent="0.2"/>
    <row r="136" s="62" customFormat="1" x14ac:dyDescent="0.2"/>
    <row r="137" s="62" customFormat="1" x14ac:dyDescent="0.2"/>
    <row r="138" s="62" customFormat="1" x14ac:dyDescent="0.2"/>
    <row r="139" s="62" customFormat="1" x14ac:dyDescent="0.2"/>
    <row r="140" s="62" customFormat="1" x14ac:dyDescent="0.2"/>
    <row r="141" s="62" customFormat="1" x14ac:dyDescent="0.2"/>
    <row r="142" s="62" customFormat="1" x14ac:dyDescent="0.2"/>
    <row r="143" s="62" customFormat="1" x14ac:dyDescent="0.2"/>
    <row r="144" s="62" customFormat="1" x14ac:dyDescent="0.2"/>
    <row r="145" s="62" customFormat="1" x14ac:dyDescent="0.2"/>
    <row r="146" s="62" customFormat="1" x14ac:dyDescent="0.2"/>
    <row r="147" s="62" customFormat="1" x14ac:dyDescent="0.2"/>
    <row r="148" s="62" customFormat="1" x14ac:dyDescent="0.2"/>
    <row r="149" s="62" customFormat="1" x14ac:dyDescent="0.2"/>
    <row r="150" s="62" customFormat="1" x14ac:dyDescent="0.2"/>
    <row r="151" s="62" customFormat="1" x14ac:dyDescent="0.2"/>
    <row r="152" s="62" customFormat="1" x14ac:dyDescent="0.2"/>
    <row r="153" s="62" customFormat="1" x14ac:dyDescent="0.2"/>
    <row r="154" s="62" customFormat="1" x14ac:dyDescent="0.2"/>
    <row r="155" s="62" customFormat="1" x14ac:dyDescent="0.2"/>
    <row r="156" s="62" customFormat="1" x14ac:dyDescent="0.2"/>
    <row r="157" s="62" customFormat="1" x14ac:dyDescent="0.2"/>
    <row r="158" s="62" customFormat="1" x14ac:dyDescent="0.2"/>
    <row r="159" s="62" customFormat="1" x14ac:dyDescent="0.2"/>
    <row r="160" s="62" customFormat="1" x14ac:dyDescent="0.2"/>
    <row r="161" s="62" customFormat="1" x14ac:dyDescent="0.2"/>
    <row r="162" s="62" customFormat="1" x14ac:dyDescent="0.2"/>
    <row r="163" s="62" customFormat="1" x14ac:dyDescent="0.2"/>
    <row r="164" s="62" customFormat="1" x14ac:dyDescent="0.2"/>
    <row r="165" s="62" customFormat="1" x14ac:dyDescent="0.2"/>
    <row r="166" s="62" customFormat="1" x14ac:dyDescent="0.2"/>
    <row r="167" s="62" customFormat="1" x14ac:dyDescent="0.2"/>
    <row r="168" s="62" customFormat="1" x14ac:dyDescent="0.2"/>
    <row r="169" s="62" customFormat="1" x14ac:dyDescent="0.2"/>
    <row r="170" s="62" customFormat="1" x14ac:dyDescent="0.2"/>
    <row r="171" s="62" customFormat="1" x14ac:dyDescent="0.2"/>
    <row r="172" s="62" customFormat="1" x14ac:dyDescent="0.2"/>
    <row r="173" s="62" customFormat="1" x14ac:dyDescent="0.2"/>
    <row r="174" s="62" customFormat="1" x14ac:dyDescent="0.2"/>
    <row r="175" s="62" customFormat="1" x14ac:dyDescent="0.2"/>
    <row r="176" s="62" customFormat="1" x14ac:dyDescent="0.2"/>
    <row r="177" s="62" customFormat="1" x14ac:dyDescent="0.2"/>
    <row r="178" s="62" customFormat="1" x14ac:dyDescent="0.2"/>
    <row r="179" s="62" customFormat="1" x14ac:dyDescent="0.2"/>
    <row r="180" s="62" customFormat="1" x14ac:dyDescent="0.2"/>
    <row r="181" s="62" customFormat="1" x14ac:dyDescent="0.2"/>
    <row r="182" s="62" customFormat="1" x14ac:dyDescent="0.2"/>
    <row r="183" s="62" customFormat="1" x14ac:dyDescent="0.2"/>
    <row r="184" s="62" customFormat="1" x14ac:dyDescent="0.2"/>
    <row r="185" s="62" customFormat="1" x14ac:dyDescent="0.2"/>
    <row r="186" s="62" customFormat="1" x14ac:dyDescent="0.2"/>
    <row r="187" s="62" customFormat="1" x14ac:dyDescent="0.2"/>
    <row r="188" s="62" customFormat="1" x14ac:dyDescent="0.2"/>
    <row r="189" s="62" customFormat="1" x14ac:dyDescent="0.2"/>
    <row r="190" s="62" customFormat="1" x14ac:dyDescent="0.2"/>
    <row r="191" s="62" customFormat="1" x14ac:dyDescent="0.2"/>
    <row r="192" s="62" customFormat="1" x14ac:dyDescent="0.2"/>
    <row r="193" s="62" customFormat="1" x14ac:dyDescent="0.2"/>
    <row r="194" s="62" customFormat="1" x14ac:dyDescent="0.2"/>
    <row r="195" s="62" customFormat="1" x14ac:dyDescent="0.2"/>
    <row r="196" s="62" customFormat="1" x14ac:dyDescent="0.2"/>
    <row r="197" s="62" customFormat="1" x14ac:dyDescent="0.2"/>
    <row r="198" s="62" customFormat="1" x14ac:dyDescent="0.2"/>
    <row r="199" s="62" customFormat="1" x14ac:dyDescent="0.2"/>
    <row r="200" s="62" customFormat="1" x14ac:dyDescent="0.2"/>
    <row r="201" s="62" customFormat="1" x14ac:dyDescent="0.2"/>
    <row r="202" s="62" customFormat="1" x14ac:dyDescent="0.2"/>
    <row r="203" s="62" customFormat="1" x14ac:dyDescent="0.2"/>
    <row r="204" s="62" customFormat="1" x14ac:dyDescent="0.2"/>
    <row r="205" s="62" customFormat="1" x14ac:dyDescent="0.2"/>
    <row r="206" s="62" customFormat="1" x14ac:dyDescent="0.2"/>
    <row r="207" s="62" customFormat="1" x14ac:dyDescent="0.2"/>
    <row r="208" s="62" customFormat="1" x14ac:dyDescent="0.2"/>
    <row r="209" s="62" customFormat="1" x14ac:dyDescent="0.2"/>
    <row r="210" s="62" customFormat="1" x14ac:dyDescent="0.2"/>
    <row r="211" s="62" customFormat="1" x14ac:dyDescent="0.2"/>
    <row r="212" s="62" customFormat="1" x14ac:dyDescent="0.2"/>
    <row r="213" s="62" customFormat="1" x14ac:dyDescent="0.2"/>
    <row r="214" s="62" customFormat="1" x14ac:dyDescent="0.2"/>
    <row r="215" s="62" customFormat="1" x14ac:dyDescent="0.2"/>
    <row r="216" s="62" customFormat="1" x14ac:dyDescent="0.2"/>
    <row r="217" s="62" customFormat="1" x14ac:dyDescent="0.2"/>
    <row r="218" s="62" customFormat="1" x14ac:dyDescent="0.2"/>
    <row r="219" s="62" customFormat="1" x14ac:dyDescent="0.2"/>
    <row r="220" s="62" customFormat="1" x14ac:dyDescent="0.2"/>
    <row r="221" s="62" customFormat="1" x14ac:dyDescent="0.2"/>
    <row r="222" s="62" customFormat="1" x14ac:dyDescent="0.2"/>
    <row r="223" s="62" customFormat="1" x14ac:dyDescent="0.2"/>
    <row r="224" s="62" customFormat="1" x14ac:dyDescent="0.2"/>
    <row r="225" s="62" customFormat="1" x14ac:dyDescent="0.2"/>
    <row r="226" s="62" customFormat="1" x14ac:dyDescent="0.2"/>
    <row r="227" s="62" customFormat="1" x14ac:dyDescent="0.2"/>
    <row r="228" s="62" customFormat="1" x14ac:dyDescent="0.2"/>
    <row r="229" s="62" customFormat="1" x14ac:dyDescent="0.2"/>
    <row r="230" s="62" customFormat="1" x14ac:dyDescent="0.2"/>
    <row r="231" s="62" customFormat="1" x14ac:dyDescent="0.2"/>
    <row r="232" s="62" customFormat="1" x14ac:dyDescent="0.2"/>
    <row r="233" s="62" customFormat="1" x14ac:dyDescent="0.2"/>
    <row r="234" s="62" customFormat="1" x14ac:dyDescent="0.2"/>
    <row r="235" s="62" customFormat="1" x14ac:dyDescent="0.2"/>
    <row r="236" s="62" customFormat="1" x14ac:dyDescent="0.2"/>
    <row r="237" s="62" customFormat="1" x14ac:dyDescent="0.2"/>
    <row r="238" s="62" customFormat="1" x14ac:dyDescent="0.2"/>
    <row r="239" s="62" customFormat="1" x14ac:dyDescent="0.2"/>
    <row r="240" s="62" customFormat="1" x14ac:dyDescent="0.2"/>
    <row r="241" s="62" customFormat="1" x14ac:dyDescent="0.2"/>
    <row r="242" s="62" customFormat="1" x14ac:dyDescent="0.2"/>
    <row r="243" s="62" customFormat="1" x14ac:dyDescent="0.2"/>
    <row r="244" s="62" customFormat="1" x14ac:dyDescent="0.2"/>
    <row r="245" s="62" customFormat="1" x14ac:dyDescent="0.2"/>
    <row r="246" s="62" customFormat="1" x14ac:dyDescent="0.2"/>
    <row r="247" s="62" customFormat="1" x14ac:dyDescent="0.2"/>
    <row r="248" s="62" customFormat="1" x14ac:dyDescent="0.2"/>
    <row r="249" s="62" customFormat="1" x14ac:dyDescent="0.2"/>
    <row r="250" s="62" customFormat="1" x14ac:dyDescent="0.2"/>
    <row r="251" s="62" customFormat="1" x14ac:dyDescent="0.2"/>
    <row r="252" s="62" customFormat="1" x14ac:dyDescent="0.2"/>
    <row r="253" s="62" customFormat="1" x14ac:dyDescent="0.2"/>
    <row r="254" s="62" customFormat="1" x14ac:dyDescent="0.2"/>
    <row r="255" s="62" customFormat="1" x14ac:dyDescent="0.2"/>
    <row r="256" s="62" customFormat="1" x14ac:dyDescent="0.2"/>
    <row r="257" s="62" customFormat="1" x14ac:dyDescent="0.2"/>
    <row r="258" s="62" customFormat="1" x14ac:dyDescent="0.2"/>
    <row r="259" s="62" customFormat="1" x14ac:dyDescent="0.2"/>
    <row r="260" s="62" customFormat="1" x14ac:dyDescent="0.2"/>
    <row r="261" s="62" customFormat="1" x14ac:dyDescent="0.2"/>
    <row r="262" s="62" customFormat="1" x14ac:dyDescent="0.2"/>
    <row r="263" s="62" customFormat="1" x14ac:dyDescent="0.2"/>
    <row r="264" s="62" customFormat="1" x14ac:dyDescent="0.2"/>
    <row r="265" s="62" customFormat="1" x14ac:dyDescent="0.2"/>
    <row r="266" s="62" customFormat="1" x14ac:dyDescent="0.2"/>
    <row r="267" s="62" customFormat="1" x14ac:dyDescent="0.2"/>
    <row r="268" s="62" customFormat="1" x14ac:dyDescent="0.2"/>
    <row r="269" s="62" customFormat="1" x14ac:dyDescent="0.2"/>
    <row r="270" s="62" customFormat="1" x14ac:dyDescent="0.2"/>
    <row r="271" s="62" customFormat="1" x14ac:dyDescent="0.2"/>
    <row r="272" s="62" customFormat="1" x14ac:dyDescent="0.2"/>
    <row r="273" s="62" customFormat="1" x14ac:dyDescent="0.2"/>
    <row r="274" s="62" customFormat="1" x14ac:dyDescent="0.2"/>
    <row r="275" s="62" customFormat="1" x14ac:dyDescent="0.2"/>
    <row r="276" s="62" customFormat="1" x14ac:dyDescent="0.2"/>
    <row r="277" s="62" customFormat="1" x14ac:dyDescent="0.2"/>
    <row r="278" s="62" customFormat="1" x14ac:dyDescent="0.2"/>
    <row r="279" s="62" customFormat="1" x14ac:dyDescent="0.2"/>
    <row r="280" s="62" customFormat="1" x14ac:dyDescent="0.2"/>
    <row r="281" s="62" customFormat="1" x14ac:dyDescent="0.2"/>
    <row r="282" s="62" customFormat="1" x14ac:dyDescent="0.2"/>
    <row r="283" s="62" customFormat="1" x14ac:dyDescent="0.2"/>
    <row r="284" s="62" customFormat="1" x14ac:dyDescent="0.2"/>
    <row r="285" s="62" customFormat="1" x14ac:dyDescent="0.2"/>
    <row r="286" s="62" customFormat="1" x14ac:dyDescent="0.2"/>
    <row r="287" s="62" customFormat="1" x14ac:dyDescent="0.2"/>
    <row r="288" s="62" customFormat="1" x14ac:dyDescent="0.2"/>
    <row r="289" s="62" customFormat="1" x14ac:dyDescent="0.2"/>
    <row r="290" s="62" customFormat="1" x14ac:dyDescent="0.2"/>
    <row r="291" s="62" customFormat="1" x14ac:dyDescent="0.2"/>
    <row r="292" s="62" customFormat="1" x14ac:dyDescent="0.2"/>
    <row r="293" s="62" customFormat="1" x14ac:dyDescent="0.2"/>
    <row r="294" s="62" customFormat="1" x14ac:dyDescent="0.2"/>
    <row r="295" s="62" customFormat="1" x14ac:dyDescent="0.2"/>
    <row r="296" s="62" customFormat="1" x14ac:dyDescent="0.2"/>
    <row r="297" s="62" customFormat="1" x14ac:dyDescent="0.2"/>
    <row r="298" s="62" customFormat="1" x14ac:dyDescent="0.2"/>
    <row r="299" s="62" customFormat="1" x14ac:dyDescent="0.2"/>
    <row r="300" s="62" customFormat="1" x14ac:dyDescent="0.2"/>
    <row r="301" s="62" customFormat="1" x14ac:dyDescent="0.2"/>
    <row r="302" s="62" customFormat="1" x14ac:dyDescent="0.2"/>
    <row r="303" s="62" customFormat="1" x14ac:dyDescent="0.2"/>
    <row r="304" s="62" customFormat="1" x14ac:dyDescent="0.2"/>
    <row r="305" s="62" customFormat="1" x14ac:dyDescent="0.2"/>
    <row r="306" s="62" customFormat="1" x14ac:dyDescent="0.2"/>
    <row r="307" s="62" customFormat="1" x14ac:dyDescent="0.2"/>
    <row r="308" s="62" customFormat="1" x14ac:dyDescent="0.2"/>
    <row r="309" s="62" customFormat="1" x14ac:dyDescent="0.2"/>
    <row r="310" s="62" customFormat="1" x14ac:dyDescent="0.2"/>
    <row r="311" s="62" customFormat="1" x14ac:dyDescent="0.2"/>
    <row r="312" s="62" customFormat="1" x14ac:dyDescent="0.2"/>
    <row r="313" s="62" customFormat="1" x14ac:dyDescent="0.2"/>
    <row r="314" s="62" customFormat="1" x14ac:dyDescent="0.2"/>
    <row r="315" s="62" customFormat="1" x14ac:dyDescent="0.2"/>
    <row r="316" s="62" customFormat="1" x14ac:dyDescent="0.2"/>
    <row r="317" s="62" customFormat="1" x14ac:dyDescent="0.2"/>
    <row r="318" s="62" customFormat="1" x14ac:dyDescent="0.2"/>
    <row r="319" s="62" customFormat="1" x14ac:dyDescent="0.2"/>
    <row r="320" s="62" customFormat="1" x14ac:dyDescent="0.2"/>
    <row r="321" s="62" customFormat="1" x14ac:dyDescent="0.2"/>
    <row r="322" s="62" customFormat="1" x14ac:dyDescent="0.2"/>
    <row r="323" s="62" customFormat="1" x14ac:dyDescent="0.2"/>
    <row r="324" s="62" customFormat="1" x14ac:dyDescent="0.2"/>
    <row r="325" s="62" customFormat="1" x14ac:dyDescent="0.2"/>
    <row r="326" s="62" customFormat="1" x14ac:dyDescent="0.2"/>
    <row r="327" s="62" customFormat="1" x14ac:dyDescent="0.2"/>
    <row r="328" s="62" customFormat="1" x14ac:dyDescent="0.2"/>
    <row r="329" s="62" customFormat="1" x14ac:dyDescent="0.2"/>
    <row r="330" s="62" customFormat="1" x14ac:dyDescent="0.2"/>
    <row r="331" s="62" customFormat="1" x14ac:dyDescent="0.2"/>
    <row r="332" s="62" customFormat="1" x14ac:dyDescent="0.2"/>
    <row r="333" s="62" customFormat="1" x14ac:dyDescent="0.2"/>
    <row r="334" s="62" customFormat="1" x14ac:dyDescent="0.2"/>
    <row r="335" s="62" customFormat="1" x14ac:dyDescent="0.2"/>
    <row r="336" s="62" customFormat="1" x14ac:dyDescent="0.2"/>
    <row r="337" s="62" customFormat="1" x14ac:dyDescent="0.2"/>
    <row r="338" s="62" customFormat="1" x14ac:dyDescent="0.2"/>
    <row r="339" s="62" customFormat="1" x14ac:dyDescent="0.2"/>
    <row r="340" s="62" customFormat="1" x14ac:dyDescent="0.2"/>
    <row r="341" s="62" customFormat="1" x14ac:dyDescent="0.2"/>
    <row r="342" s="62" customFormat="1" x14ac:dyDescent="0.2"/>
    <row r="343" s="62" customFormat="1" x14ac:dyDescent="0.2"/>
    <row r="344" s="62" customFormat="1" x14ac:dyDescent="0.2"/>
    <row r="345" s="62" customFormat="1" x14ac:dyDescent="0.2"/>
    <row r="346" s="62" customFormat="1" x14ac:dyDescent="0.2"/>
    <row r="347" s="62" customFormat="1" x14ac:dyDescent="0.2"/>
    <row r="348" s="62" customFormat="1" x14ac:dyDescent="0.2"/>
    <row r="349" s="62" customFormat="1" x14ac:dyDescent="0.2"/>
    <row r="350" s="62" customFormat="1" x14ac:dyDescent="0.2"/>
    <row r="351" s="62" customFormat="1" x14ac:dyDescent="0.2"/>
    <row r="352" s="62" customFormat="1" x14ac:dyDescent="0.2"/>
    <row r="353" s="62" customFormat="1" x14ac:dyDescent="0.2"/>
    <row r="354" s="62" customFormat="1" x14ac:dyDescent="0.2"/>
    <row r="355" s="62" customFormat="1" x14ac:dyDescent="0.2"/>
    <row r="356" s="62" customFormat="1" x14ac:dyDescent="0.2"/>
    <row r="357" s="62" customFormat="1" x14ac:dyDescent="0.2"/>
    <row r="358" s="62" customFormat="1" x14ac:dyDescent="0.2"/>
    <row r="359" s="62" customFormat="1" x14ac:dyDescent="0.2"/>
    <row r="360" s="62" customFormat="1" x14ac:dyDescent="0.2"/>
    <row r="361" s="62" customFormat="1" x14ac:dyDescent="0.2"/>
    <row r="362" s="62" customFormat="1" x14ac:dyDescent="0.2"/>
    <row r="363" s="62" customFormat="1" x14ac:dyDescent="0.2"/>
    <row r="364" s="62" customFormat="1" x14ac:dyDescent="0.2"/>
    <row r="365" s="62" customFormat="1" x14ac:dyDescent="0.2"/>
    <row r="366" s="62" customFormat="1" x14ac:dyDescent="0.2"/>
    <row r="367" s="62" customFormat="1" x14ac:dyDescent="0.2"/>
    <row r="368" s="62" customFormat="1" x14ac:dyDescent="0.2"/>
    <row r="369" s="62" customFormat="1" x14ac:dyDescent="0.2"/>
    <row r="370" s="62" customFormat="1" x14ac:dyDescent="0.2"/>
    <row r="371" s="62" customFormat="1" x14ac:dyDescent="0.2"/>
    <row r="372" s="62" customFormat="1" x14ac:dyDescent="0.2"/>
    <row r="373" s="62" customFormat="1" x14ac:dyDescent="0.2"/>
    <row r="374" s="62" customFormat="1" x14ac:dyDescent="0.2"/>
    <row r="375" s="62" customFormat="1" x14ac:dyDescent="0.2"/>
    <row r="376" s="62" customFormat="1" x14ac:dyDescent="0.2"/>
    <row r="377" s="62" customFormat="1" x14ac:dyDescent="0.2"/>
    <row r="378" s="62" customFormat="1" x14ac:dyDescent="0.2"/>
    <row r="379" s="62" customFormat="1" x14ac:dyDescent="0.2"/>
    <row r="380" s="62" customFormat="1" x14ac:dyDescent="0.2"/>
    <row r="381" s="62" customFormat="1" x14ac:dyDescent="0.2"/>
    <row r="382" s="62" customFormat="1" x14ac:dyDescent="0.2"/>
    <row r="383" s="62" customFormat="1" x14ac:dyDescent="0.2"/>
    <row r="384" s="62" customFormat="1" x14ac:dyDescent="0.2"/>
    <row r="385" s="62" customFormat="1" x14ac:dyDescent="0.2"/>
    <row r="386" s="62" customFormat="1" x14ac:dyDescent="0.2"/>
    <row r="387" s="62" customFormat="1" x14ac:dyDescent="0.2"/>
    <row r="388" s="62" customFormat="1" x14ac:dyDescent="0.2"/>
    <row r="389" s="62" customFormat="1" x14ac:dyDescent="0.2"/>
    <row r="390" s="62" customFormat="1" x14ac:dyDescent="0.2"/>
    <row r="391" s="62" customFormat="1" x14ac:dyDescent="0.2"/>
    <row r="392" s="62" customFormat="1" x14ac:dyDescent="0.2"/>
    <row r="393" s="62" customFormat="1" x14ac:dyDescent="0.2"/>
    <row r="394" s="62" customFormat="1" x14ac:dyDescent="0.2"/>
    <row r="395" s="62" customFormat="1" x14ac:dyDescent="0.2"/>
    <row r="396" s="62" customFormat="1" x14ac:dyDescent="0.2"/>
    <row r="397" s="62" customFormat="1" x14ac:dyDescent="0.2"/>
    <row r="398" s="62" customFormat="1" x14ac:dyDescent="0.2"/>
    <row r="399" s="62" customFormat="1" x14ac:dyDescent="0.2"/>
    <row r="400" s="62" customFormat="1" x14ac:dyDescent="0.2"/>
    <row r="401" s="62" customFormat="1" x14ac:dyDescent="0.2"/>
    <row r="402" s="62" customFormat="1" x14ac:dyDescent="0.2"/>
    <row r="403" s="62" customFormat="1" x14ac:dyDescent="0.2"/>
    <row r="404" s="62" customFormat="1" x14ac:dyDescent="0.2"/>
    <row r="405" s="62" customFormat="1" x14ac:dyDescent="0.2"/>
    <row r="406" s="62" customFormat="1" x14ac:dyDescent="0.2"/>
    <row r="407" s="62" customFormat="1" x14ac:dyDescent="0.2"/>
    <row r="408" s="62" customFormat="1" x14ac:dyDescent="0.2"/>
    <row r="409" s="62" customFormat="1" x14ac:dyDescent="0.2"/>
    <row r="410" s="62" customFormat="1" x14ac:dyDescent="0.2"/>
    <row r="411" s="62" customFormat="1" x14ac:dyDescent="0.2"/>
    <row r="412" s="62" customFormat="1" x14ac:dyDescent="0.2"/>
    <row r="413" s="62" customFormat="1" x14ac:dyDescent="0.2"/>
    <row r="414" s="62" customFormat="1" x14ac:dyDescent="0.2"/>
    <row r="415" s="62" customFormat="1" x14ac:dyDescent="0.2"/>
    <row r="416" s="62" customFormat="1" x14ac:dyDescent="0.2"/>
    <row r="417" s="62" customFormat="1" x14ac:dyDescent="0.2"/>
    <row r="418" s="62" customFormat="1" x14ac:dyDescent="0.2"/>
    <row r="419" s="62" customFormat="1" x14ac:dyDescent="0.2"/>
    <row r="420" s="62" customFormat="1" x14ac:dyDescent="0.2"/>
    <row r="421" s="62" customFormat="1" x14ac:dyDescent="0.2"/>
    <row r="422" s="62" customFormat="1" x14ac:dyDescent="0.2"/>
    <row r="423" s="62" customFormat="1" x14ac:dyDescent="0.2"/>
    <row r="424" s="62" customFormat="1" x14ac:dyDescent="0.2"/>
    <row r="425" s="62" customFormat="1" x14ac:dyDescent="0.2"/>
    <row r="426" s="62" customFormat="1" x14ac:dyDescent="0.2"/>
    <row r="427" s="62" customFormat="1" x14ac:dyDescent="0.2"/>
    <row r="428" s="62" customFormat="1" x14ac:dyDescent="0.2"/>
    <row r="429" s="62" customFormat="1" x14ac:dyDescent="0.2"/>
    <row r="430" s="62" customFormat="1" x14ac:dyDescent="0.2"/>
    <row r="431" s="62" customFormat="1" x14ac:dyDescent="0.2"/>
    <row r="432" s="62" customFormat="1" x14ac:dyDescent="0.2"/>
    <row r="433" s="62" customFormat="1" x14ac:dyDescent="0.2"/>
    <row r="434" s="62" customFormat="1" x14ac:dyDescent="0.2"/>
    <row r="435" s="62" customFormat="1" x14ac:dyDescent="0.2"/>
    <row r="436" s="62" customFormat="1" x14ac:dyDescent="0.2"/>
    <row r="437" s="62" customFormat="1" x14ac:dyDescent="0.2"/>
    <row r="438" s="62" customFormat="1" x14ac:dyDescent="0.2"/>
    <row r="439" s="62" customFormat="1" x14ac:dyDescent="0.2"/>
    <row r="440" s="62" customFormat="1" x14ac:dyDescent="0.2"/>
    <row r="441" s="62" customFormat="1" x14ac:dyDescent="0.2"/>
    <row r="442" s="62" customFormat="1" x14ac:dyDescent="0.2"/>
    <row r="443" s="62" customFormat="1" x14ac:dyDescent="0.2"/>
    <row r="444" s="62" customFormat="1" x14ac:dyDescent="0.2"/>
    <row r="445" s="62" customFormat="1" x14ac:dyDescent="0.2"/>
    <row r="446" s="62" customFormat="1" x14ac:dyDescent="0.2"/>
    <row r="447" s="62" customFormat="1" x14ac:dyDescent="0.2"/>
    <row r="448" s="62" customFormat="1" x14ac:dyDescent="0.2"/>
    <row r="449" s="62" customFormat="1" x14ac:dyDescent="0.2"/>
    <row r="450" s="62" customFormat="1" x14ac:dyDescent="0.2"/>
    <row r="451" s="62" customFormat="1" x14ac:dyDescent="0.2"/>
    <row r="452" s="62" customFormat="1" x14ac:dyDescent="0.2"/>
    <row r="453" s="62" customFormat="1" x14ac:dyDescent="0.2"/>
    <row r="454" s="62" customFormat="1" x14ac:dyDescent="0.2"/>
    <row r="455" s="62" customFormat="1" x14ac:dyDescent="0.2"/>
  </sheetData>
  <sheetProtection password="D6D2" sheet="1" objects="1" scenarios="1"/>
  <mergeCells count="56">
    <mergeCell ref="B39:U46"/>
    <mergeCell ref="B8:O8"/>
    <mergeCell ref="Q35:U35"/>
    <mergeCell ref="Q36:U36"/>
    <mergeCell ref="B35:P35"/>
    <mergeCell ref="B36:P36"/>
    <mergeCell ref="B18:V18"/>
    <mergeCell ref="B19:V19"/>
    <mergeCell ref="B20:V20"/>
    <mergeCell ref="V11:X11"/>
    <mergeCell ref="V12:X12"/>
    <mergeCell ref="V13:X13"/>
    <mergeCell ref="V14:X14"/>
    <mergeCell ref="V38:AC46"/>
    <mergeCell ref="W17:Z17"/>
    <mergeCell ref="W18:Z18"/>
    <mergeCell ref="B34:P34"/>
    <mergeCell ref="B37:P37"/>
    <mergeCell ref="B21:V21"/>
    <mergeCell ref="B38:U38"/>
    <mergeCell ref="W19:Z19"/>
    <mergeCell ref="W20:Z20"/>
    <mergeCell ref="W21:Z21"/>
    <mergeCell ref="Q34:U34"/>
    <mergeCell ref="Q37:U37"/>
    <mergeCell ref="B32:R32"/>
    <mergeCell ref="S32:U32"/>
    <mergeCell ref="S12:U12"/>
    <mergeCell ref="S30:U30"/>
    <mergeCell ref="B31:R31"/>
    <mergeCell ref="S31:U31"/>
    <mergeCell ref="S26:U26"/>
    <mergeCell ref="S23:U23"/>
    <mergeCell ref="B24:R24"/>
    <mergeCell ref="B25:R25"/>
    <mergeCell ref="S25:U25"/>
    <mergeCell ref="S27:U27"/>
    <mergeCell ref="B29:R29"/>
    <mergeCell ref="S29:U29"/>
    <mergeCell ref="B30:R30"/>
    <mergeCell ref="Y11:AB11"/>
    <mergeCell ref="Y12:AB12"/>
    <mergeCell ref="Y13:AB13"/>
    <mergeCell ref="S24:U24"/>
    <mergeCell ref="B27:R27"/>
    <mergeCell ref="Y14:AB14"/>
    <mergeCell ref="Y15:AB15"/>
    <mergeCell ref="S14:U14"/>
    <mergeCell ref="S13:U13"/>
    <mergeCell ref="S11:U11"/>
    <mergeCell ref="B26:R26"/>
    <mergeCell ref="B13:R13"/>
    <mergeCell ref="B12:R12"/>
    <mergeCell ref="S15:U15"/>
    <mergeCell ref="B14:R14"/>
    <mergeCell ref="B15:R15"/>
  </mergeCells>
  <pageMargins left="0.70866141732283472" right="0.70866141732283472" top="0.74803149606299213" bottom="0.74803149606299213" header="0.31496062992125984" footer="0.31496062992125984"/>
  <pageSetup paperSize="9" scale="9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C5:AJ62"/>
  <sheetViews>
    <sheetView workbookViewId="0">
      <selection activeCell="C50" sqref="C50:AJ62"/>
    </sheetView>
  </sheetViews>
  <sheetFormatPr baseColWidth="10" defaultColWidth="2.7109375" defaultRowHeight="12.75" x14ac:dyDescent="0.2"/>
  <cols>
    <col min="1" max="1" width="2.7109375" style="3"/>
    <col min="2" max="107" width="2.7109375" style="3" customWidth="1"/>
    <col min="108" max="16384" width="2.7109375" style="3"/>
  </cols>
  <sheetData>
    <row r="5" spans="3:36" x14ac:dyDescent="0.2">
      <c r="C5" s="4" t="s">
        <v>457</v>
      </c>
    </row>
    <row r="7" spans="3:36" x14ac:dyDescent="0.2">
      <c r="C7" s="4" t="s">
        <v>335</v>
      </c>
    </row>
    <row r="8" spans="3:36" x14ac:dyDescent="0.2">
      <c r="C8" s="121"/>
      <c r="D8" s="122"/>
      <c r="E8" s="122"/>
      <c r="F8" s="122"/>
      <c r="G8" s="122"/>
      <c r="H8" s="122"/>
      <c r="I8" s="122"/>
      <c r="J8" s="122"/>
      <c r="K8" s="122"/>
      <c r="L8" s="122"/>
      <c r="M8" s="122"/>
      <c r="N8" s="122"/>
      <c r="O8" s="122"/>
      <c r="P8" s="122"/>
      <c r="Q8" s="122"/>
      <c r="R8" s="122"/>
      <c r="S8" s="122"/>
      <c r="T8" s="122"/>
      <c r="U8" s="122"/>
      <c r="V8" s="122"/>
      <c r="W8" s="122"/>
      <c r="X8" s="122"/>
      <c r="Y8" s="122"/>
      <c r="Z8" s="122"/>
      <c r="AA8" s="122"/>
      <c r="AB8" s="122"/>
      <c r="AC8" s="122"/>
      <c r="AD8" s="122"/>
      <c r="AE8" s="122"/>
      <c r="AF8" s="122"/>
      <c r="AG8" s="122"/>
      <c r="AH8" s="122"/>
      <c r="AI8" s="122"/>
      <c r="AJ8" s="123"/>
    </row>
    <row r="10" spans="3:36" x14ac:dyDescent="0.2">
      <c r="C10" s="4" t="s">
        <v>492</v>
      </c>
    </row>
    <row r="11" spans="3:36" x14ac:dyDescent="0.2">
      <c r="C11" s="112"/>
      <c r="D11" s="113"/>
      <c r="E11" s="113"/>
      <c r="F11" s="113"/>
      <c r="G11" s="113"/>
      <c r="H11" s="113"/>
      <c r="I11" s="113"/>
      <c r="J11" s="113"/>
      <c r="K11" s="113"/>
      <c r="L11" s="113"/>
      <c r="M11" s="113"/>
      <c r="N11" s="113"/>
      <c r="O11" s="113"/>
      <c r="P11" s="113"/>
      <c r="Q11" s="113"/>
      <c r="R11" s="113"/>
      <c r="S11" s="113"/>
      <c r="T11" s="113"/>
      <c r="U11" s="113"/>
      <c r="V11" s="113"/>
      <c r="W11" s="113"/>
      <c r="X11" s="113"/>
      <c r="Y11" s="113"/>
      <c r="Z11" s="113"/>
      <c r="AA11" s="113"/>
      <c r="AB11" s="113"/>
      <c r="AC11" s="113"/>
      <c r="AD11" s="113"/>
      <c r="AE11" s="113"/>
      <c r="AF11" s="113"/>
      <c r="AG11" s="113"/>
      <c r="AH11" s="113"/>
      <c r="AI11" s="113"/>
      <c r="AJ11" s="114"/>
    </row>
    <row r="12" spans="3:36" x14ac:dyDescent="0.2">
      <c r="C12" s="115"/>
      <c r="D12" s="116"/>
      <c r="E12" s="116"/>
      <c r="F12" s="116"/>
      <c r="G12" s="116"/>
      <c r="H12" s="116"/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116"/>
      <c r="V12" s="116"/>
      <c r="W12" s="116"/>
      <c r="X12" s="116"/>
      <c r="Y12" s="116"/>
      <c r="Z12" s="116"/>
      <c r="AA12" s="116"/>
      <c r="AB12" s="116"/>
      <c r="AC12" s="116"/>
      <c r="AD12" s="116"/>
      <c r="AE12" s="116"/>
      <c r="AF12" s="116"/>
      <c r="AG12" s="116"/>
      <c r="AH12" s="116"/>
      <c r="AI12" s="116"/>
      <c r="AJ12" s="117"/>
    </row>
    <row r="13" spans="3:36" x14ac:dyDescent="0.2">
      <c r="C13" s="115"/>
      <c r="D13" s="116"/>
      <c r="E13" s="116"/>
      <c r="F13" s="116"/>
      <c r="G13" s="116"/>
      <c r="H13" s="116"/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116"/>
      <c r="V13" s="116"/>
      <c r="W13" s="116"/>
      <c r="X13" s="116"/>
      <c r="Y13" s="116"/>
      <c r="Z13" s="116"/>
      <c r="AA13" s="116"/>
      <c r="AB13" s="116"/>
      <c r="AC13" s="116"/>
      <c r="AD13" s="116"/>
      <c r="AE13" s="116"/>
      <c r="AF13" s="116"/>
      <c r="AG13" s="116"/>
      <c r="AH13" s="116"/>
      <c r="AI13" s="116"/>
      <c r="AJ13" s="117"/>
    </row>
    <row r="14" spans="3:36" x14ac:dyDescent="0.2">
      <c r="C14" s="115"/>
      <c r="D14" s="116"/>
      <c r="E14" s="116"/>
      <c r="F14" s="116"/>
      <c r="G14" s="116"/>
      <c r="H14" s="116"/>
      <c r="I14" s="116"/>
      <c r="J14" s="116"/>
      <c r="K14" s="116"/>
      <c r="L14" s="116"/>
      <c r="M14" s="116"/>
      <c r="N14" s="116"/>
      <c r="O14" s="116"/>
      <c r="P14" s="116"/>
      <c r="Q14" s="116"/>
      <c r="R14" s="116"/>
      <c r="S14" s="116"/>
      <c r="T14" s="116"/>
      <c r="U14" s="116"/>
      <c r="V14" s="116"/>
      <c r="W14" s="116"/>
      <c r="X14" s="116"/>
      <c r="Y14" s="116"/>
      <c r="Z14" s="116"/>
      <c r="AA14" s="116"/>
      <c r="AB14" s="116"/>
      <c r="AC14" s="116"/>
      <c r="AD14" s="116"/>
      <c r="AE14" s="116"/>
      <c r="AF14" s="116"/>
      <c r="AG14" s="116"/>
      <c r="AH14" s="116"/>
      <c r="AI14" s="116"/>
      <c r="AJ14" s="117"/>
    </row>
    <row r="15" spans="3:36" x14ac:dyDescent="0.2">
      <c r="C15" s="118"/>
      <c r="D15" s="119"/>
      <c r="E15" s="119"/>
      <c r="F15" s="119"/>
      <c r="G15" s="119"/>
      <c r="H15" s="119"/>
      <c r="I15" s="119"/>
      <c r="J15" s="119"/>
      <c r="K15" s="119"/>
      <c r="L15" s="119"/>
      <c r="M15" s="119"/>
      <c r="N15" s="119"/>
      <c r="O15" s="119"/>
      <c r="P15" s="119"/>
      <c r="Q15" s="119"/>
      <c r="R15" s="119"/>
      <c r="S15" s="119"/>
      <c r="T15" s="119"/>
      <c r="U15" s="119"/>
      <c r="V15" s="119"/>
      <c r="W15" s="119"/>
      <c r="X15" s="119"/>
      <c r="Y15" s="119"/>
      <c r="Z15" s="119"/>
      <c r="AA15" s="119"/>
      <c r="AB15" s="119"/>
      <c r="AC15" s="119"/>
      <c r="AD15" s="119"/>
      <c r="AE15" s="119"/>
      <c r="AF15" s="119"/>
      <c r="AG15" s="119"/>
      <c r="AH15" s="119"/>
      <c r="AI15" s="119"/>
      <c r="AJ15" s="120"/>
    </row>
    <row r="16" spans="3:36" x14ac:dyDescent="0.2"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</row>
    <row r="17" spans="3:36" x14ac:dyDescent="0.2">
      <c r="C17" s="4" t="s">
        <v>579</v>
      </c>
    </row>
    <row r="18" spans="3:36" x14ac:dyDescent="0.2">
      <c r="C18" s="112"/>
      <c r="D18" s="113"/>
      <c r="E18" s="113"/>
      <c r="F18" s="113"/>
      <c r="G18" s="113"/>
      <c r="H18" s="113"/>
      <c r="I18" s="113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4"/>
    </row>
    <row r="19" spans="3:36" x14ac:dyDescent="0.2">
      <c r="C19" s="115"/>
      <c r="D19" s="116"/>
      <c r="E19" s="116"/>
      <c r="F19" s="116"/>
      <c r="G19" s="116"/>
      <c r="H19" s="116"/>
      <c r="I19" s="116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7"/>
    </row>
    <row r="20" spans="3:36" x14ac:dyDescent="0.2">
      <c r="C20" s="115"/>
      <c r="D20" s="116"/>
      <c r="E20" s="116"/>
      <c r="F20" s="116"/>
      <c r="G20" s="116"/>
      <c r="H20" s="116"/>
      <c r="I20" s="116"/>
      <c r="J20" s="116"/>
      <c r="K20" s="116"/>
      <c r="L20" s="116"/>
      <c r="M20" s="116"/>
      <c r="N20" s="116"/>
      <c r="O20" s="116"/>
      <c r="P20" s="116"/>
      <c r="Q20" s="116"/>
      <c r="R20" s="116"/>
      <c r="S20" s="116"/>
      <c r="T20" s="116"/>
      <c r="U20" s="116"/>
      <c r="V20" s="116"/>
      <c r="W20" s="116"/>
      <c r="X20" s="116"/>
      <c r="Y20" s="116"/>
      <c r="Z20" s="116"/>
      <c r="AA20" s="116"/>
      <c r="AB20" s="116"/>
      <c r="AC20" s="116"/>
      <c r="AD20" s="116"/>
      <c r="AE20" s="116"/>
      <c r="AF20" s="116"/>
      <c r="AG20" s="116"/>
      <c r="AH20" s="116"/>
      <c r="AI20" s="116"/>
      <c r="AJ20" s="117"/>
    </row>
    <row r="21" spans="3:36" x14ac:dyDescent="0.2">
      <c r="C21" s="115"/>
      <c r="D21" s="116"/>
      <c r="E21" s="116"/>
      <c r="F21" s="116"/>
      <c r="G21" s="116"/>
      <c r="H21" s="116"/>
      <c r="I21" s="116"/>
      <c r="J21" s="116"/>
      <c r="K21" s="116"/>
      <c r="L21" s="116"/>
      <c r="M21" s="116"/>
      <c r="N21" s="116"/>
      <c r="O21" s="116"/>
      <c r="P21" s="116"/>
      <c r="Q21" s="116"/>
      <c r="R21" s="116"/>
      <c r="S21" s="116"/>
      <c r="T21" s="116"/>
      <c r="U21" s="116"/>
      <c r="V21" s="116"/>
      <c r="W21" s="116"/>
      <c r="X21" s="116"/>
      <c r="Y21" s="116"/>
      <c r="Z21" s="116"/>
      <c r="AA21" s="116"/>
      <c r="AB21" s="116"/>
      <c r="AC21" s="116"/>
      <c r="AD21" s="116"/>
      <c r="AE21" s="116"/>
      <c r="AF21" s="116"/>
      <c r="AG21" s="116"/>
      <c r="AH21" s="116"/>
      <c r="AI21" s="116"/>
      <c r="AJ21" s="117"/>
    </row>
    <row r="22" spans="3:36" x14ac:dyDescent="0.2">
      <c r="C22" s="118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  <c r="R22" s="119"/>
      <c r="S22" s="119"/>
      <c r="T22" s="119"/>
      <c r="U22" s="119"/>
      <c r="V22" s="119"/>
      <c r="W22" s="119"/>
      <c r="X22" s="119"/>
      <c r="Y22" s="119"/>
      <c r="Z22" s="119"/>
      <c r="AA22" s="119"/>
      <c r="AB22" s="119"/>
      <c r="AC22" s="119"/>
      <c r="AD22" s="119"/>
      <c r="AE22" s="119"/>
      <c r="AF22" s="119"/>
      <c r="AG22" s="119"/>
      <c r="AH22" s="119"/>
      <c r="AI22" s="119"/>
      <c r="AJ22" s="120"/>
    </row>
    <row r="23" spans="3:36" x14ac:dyDescent="0.2">
      <c r="C23" s="84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</row>
    <row r="24" spans="3:36" x14ac:dyDescent="0.2">
      <c r="C24" s="4" t="s">
        <v>520</v>
      </c>
    </row>
    <row r="26" spans="3:36" x14ac:dyDescent="0.2">
      <c r="C26" s="4" t="s">
        <v>336</v>
      </c>
    </row>
    <row r="27" spans="3:36" x14ac:dyDescent="0.2">
      <c r="C27" s="112"/>
      <c r="D27" s="113"/>
      <c r="E27" s="113"/>
      <c r="F27" s="113"/>
      <c r="G27" s="113"/>
      <c r="H27" s="113"/>
      <c r="I27" s="113"/>
      <c r="J27" s="113"/>
      <c r="K27" s="113"/>
      <c r="L27" s="113"/>
      <c r="M27" s="113"/>
      <c r="N27" s="113"/>
      <c r="O27" s="113"/>
      <c r="P27" s="113"/>
      <c r="Q27" s="113"/>
      <c r="R27" s="113"/>
      <c r="S27" s="113"/>
      <c r="T27" s="113"/>
      <c r="U27" s="113"/>
      <c r="V27" s="113"/>
      <c r="W27" s="113"/>
      <c r="X27" s="113"/>
      <c r="Y27" s="113"/>
      <c r="Z27" s="113"/>
      <c r="AA27" s="113"/>
      <c r="AB27" s="113"/>
      <c r="AC27" s="113"/>
      <c r="AD27" s="113"/>
      <c r="AE27" s="113"/>
      <c r="AF27" s="113"/>
      <c r="AG27" s="113"/>
      <c r="AH27" s="113"/>
      <c r="AI27" s="113"/>
      <c r="AJ27" s="114"/>
    </row>
    <row r="28" spans="3:36" x14ac:dyDescent="0.2">
      <c r="C28" s="115"/>
      <c r="D28" s="116"/>
      <c r="E28" s="116"/>
      <c r="F28" s="116"/>
      <c r="G28" s="116"/>
      <c r="H28" s="116"/>
      <c r="I28" s="116"/>
      <c r="J28" s="116"/>
      <c r="K28" s="116"/>
      <c r="L28" s="116"/>
      <c r="M28" s="116"/>
      <c r="N28" s="116"/>
      <c r="O28" s="116"/>
      <c r="P28" s="116"/>
      <c r="Q28" s="116"/>
      <c r="R28" s="116"/>
      <c r="S28" s="116"/>
      <c r="T28" s="116"/>
      <c r="U28" s="116"/>
      <c r="V28" s="116"/>
      <c r="W28" s="116"/>
      <c r="X28" s="116"/>
      <c r="Y28" s="116"/>
      <c r="Z28" s="116"/>
      <c r="AA28" s="116"/>
      <c r="AB28" s="116"/>
      <c r="AC28" s="116"/>
      <c r="AD28" s="116"/>
      <c r="AE28" s="116"/>
      <c r="AF28" s="116"/>
      <c r="AG28" s="116"/>
      <c r="AH28" s="116"/>
      <c r="AI28" s="116"/>
      <c r="AJ28" s="117"/>
    </row>
    <row r="29" spans="3:36" x14ac:dyDescent="0.2">
      <c r="C29" s="115"/>
      <c r="D29" s="116"/>
      <c r="E29" s="116"/>
      <c r="F29" s="116"/>
      <c r="G29" s="116"/>
      <c r="H29" s="116"/>
      <c r="I29" s="116"/>
      <c r="J29" s="116"/>
      <c r="K29" s="116"/>
      <c r="L29" s="116"/>
      <c r="M29" s="116"/>
      <c r="N29" s="116"/>
      <c r="O29" s="116"/>
      <c r="P29" s="116"/>
      <c r="Q29" s="116"/>
      <c r="R29" s="116"/>
      <c r="S29" s="116"/>
      <c r="T29" s="116"/>
      <c r="U29" s="116"/>
      <c r="V29" s="116"/>
      <c r="W29" s="116"/>
      <c r="X29" s="116"/>
      <c r="Y29" s="116"/>
      <c r="Z29" s="116"/>
      <c r="AA29" s="116"/>
      <c r="AB29" s="116"/>
      <c r="AC29" s="116"/>
      <c r="AD29" s="116"/>
      <c r="AE29" s="116"/>
      <c r="AF29" s="116"/>
      <c r="AG29" s="116"/>
      <c r="AH29" s="116"/>
      <c r="AI29" s="116"/>
      <c r="AJ29" s="117"/>
    </row>
    <row r="30" spans="3:36" x14ac:dyDescent="0.2">
      <c r="C30" s="115"/>
      <c r="D30" s="116"/>
      <c r="E30" s="116"/>
      <c r="F30" s="116"/>
      <c r="G30" s="116"/>
      <c r="H30" s="116"/>
      <c r="I30" s="116"/>
      <c r="J30" s="116"/>
      <c r="K30" s="116"/>
      <c r="L30" s="116"/>
      <c r="M30" s="116"/>
      <c r="N30" s="116"/>
      <c r="O30" s="116"/>
      <c r="P30" s="116"/>
      <c r="Q30" s="116"/>
      <c r="R30" s="116"/>
      <c r="S30" s="116"/>
      <c r="T30" s="116"/>
      <c r="U30" s="116"/>
      <c r="V30" s="116"/>
      <c r="W30" s="116"/>
      <c r="X30" s="116"/>
      <c r="Y30" s="116"/>
      <c r="Z30" s="116"/>
      <c r="AA30" s="116"/>
      <c r="AB30" s="116"/>
      <c r="AC30" s="116"/>
      <c r="AD30" s="116"/>
      <c r="AE30" s="116"/>
      <c r="AF30" s="116"/>
      <c r="AG30" s="116"/>
      <c r="AH30" s="116"/>
      <c r="AI30" s="116"/>
      <c r="AJ30" s="117"/>
    </row>
    <row r="31" spans="3:36" x14ac:dyDescent="0.2">
      <c r="C31" s="115"/>
      <c r="D31" s="116"/>
      <c r="E31" s="116"/>
      <c r="F31" s="116"/>
      <c r="G31" s="116"/>
      <c r="H31" s="116"/>
      <c r="I31" s="116"/>
      <c r="J31" s="116"/>
      <c r="K31" s="116"/>
      <c r="L31" s="116"/>
      <c r="M31" s="116"/>
      <c r="N31" s="116"/>
      <c r="O31" s="116"/>
      <c r="P31" s="116"/>
      <c r="Q31" s="116"/>
      <c r="R31" s="116"/>
      <c r="S31" s="116"/>
      <c r="T31" s="116"/>
      <c r="U31" s="116"/>
      <c r="V31" s="116"/>
      <c r="W31" s="116"/>
      <c r="X31" s="116"/>
      <c r="Y31" s="116"/>
      <c r="Z31" s="116"/>
      <c r="AA31" s="116"/>
      <c r="AB31" s="116"/>
      <c r="AC31" s="116"/>
      <c r="AD31" s="116"/>
      <c r="AE31" s="116"/>
      <c r="AF31" s="116"/>
      <c r="AG31" s="116"/>
      <c r="AH31" s="116"/>
      <c r="AI31" s="116"/>
      <c r="AJ31" s="117"/>
    </row>
    <row r="32" spans="3:36" x14ac:dyDescent="0.2">
      <c r="C32" s="115"/>
      <c r="D32" s="116"/>
      <c r="E32" s="116"/>
      <c r="F32" s="116"/>
      <c r="G32" s="116"/>
      <c r="H32" s="116"/>
      <c r="I32" s="116"/>
      <c r="J32" s="116"/>
      <c r="K32" s="116"/>
      <c r="L32" s="116"/>
      <c r="M32" s="116"/>
      <c r="N32" s="116"/>
      <c r="O32" s="116"/>
      <c r="P32" s="116"/>
      <c r="Q32" s="116"/>
      <c r="R32" s="116"/>
      <c r="S32" s="116"/>
      <c r="T32" s="116"/>
      <c r="U32" s="116"/>
      <c r="V32" s="116"/>
      <c r="W32" s="116"/>
      <c r="X32" s="116"/>
      <c r="Y32" s="116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7"/>
    </row>
    <row r="33" spans="3:36" x14ac:dyDescent="0.2">
      <c r="C33" s="115"/>
      <c r="D33" s="116"/>
      <c r="E33" s="116"/>
      <c r="F33" s="116"/>
      <c r="G33" s="116"/>
      <c r="H33" s="116"/>
      <c r="I33" s="116"/>
      <c r="J33" s="116"/>
      <c r="K33" s="116"/>
      <c r="L33" s="116"/>
      <c r="M33" s="116"/>
      <c r="N33" s="116"/>
      <c r="O33" s="116"/>
      <c r="P33" s="116"/>
      <c r="Q33" s="116"/>
      <c r="R33" s="116"/>
      <c r="S33" s="116"/>
      <c r="T33" s="116"/>
      <c r="U33" s="116"/>
      <c r="V33" s="116"/>
      <c r="W33" s="116"/>
      <c r="X33" s="116"/>
      <c r="Y33" s="116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7"/>
    </row>
    <row r="34" spans="3:36" x14ac:dyDescent="0.2">
      <c r="C34" s="115"/>
      <c r="D34" s="116"/>
      <c r="E34" s="116"/>
      <c r="F34" s="116"/>
      <c r="G34" s="116"/>
      <c r="H34" s="116"/>
      <c r="I34" s="116"/>
      <c r="J34" s="116"/>
      <c r="K34" s="116"/>
      <c r="L34" s="116"/>
      <c r="M34" s="116"/>
      <c r="N34" s="116"/>
      <c r="O34" s="116"/>
      <c r="P34" s="116"/>
      <c r="Q34" s="116"/>
      <c r="R34" s="116"/>
      <c r="S34" s="116"/>
      <c r="T34" s="116"/>
      <c r="U34" s="116"/>
      <c r="V34" s="116"/>
      <c r="W34" s="116"/>
      <c r="X34" s="116"/>
      <c r="Y34" s="116"/>
      <c r="Z34" s="116"/>
      <c r="AA34" s="116"/>
      <c r="AB34" s="116"/>
      <c r="AC34" s="116"/>
      <c r="AD34" s="116"/>
      <c r="AE34" s="116"/>
      <c r="AF34" s="116"/>
      <c r="AG34" s="116"/>
      <c r="AH34" s="116"/>
      <c r="AI34" s="116"/>
      <c r="AJ34" s="117"/>
    </row>
    <row r="35" spans="3:36" x14ac:dyDescent="0.2">
      <c r="C35" s="118"/>
      <c r="D35" s="119"/>
      <c r="E35" s="119"/>
      <c r="F35" s="119"/>
      <c r="G35" s="119"/>
      <c r="H35" s="119"/>
      <c r="I35" s="119"/>
      <c r="J35" s="119"/>
      <c r="K35" s="119"/>
      <c r="L35" s="119"/>
      <c r="M35" s="119"/>
      <c r="N35" s="119"/>
      <c r="O35" s="119"/>
      <c r="P35" s="119"/>
      <c r="Q35" s="119"/>
      <c r="R35" s="119"/>
      <c r="S35" s="119"/>
      <c r="T35" s="119"/>
      <c r="U35" s="119"/>
      <c r="V35" s="119"/>
      <c r="W35" s="119"/>
      <c r="X35" s="119"/>
      <c r="Y35" s="119"/>
      <c r="Z35" s="119"/>
      <c r="AA35" s="119"/>
      <c r="AB35" s="119"/>
      <c r="AC35" s="119"/>
      <c r="AD35" s="119"/>
      <c r="AE35" s="119"/>
      <c r="AF35" s="119"/>
      <c r="AG35" s="119"/>
      <c r="AH35" s="119"/>
      <c r="AI35" s="119"/>
      <c r="AJ35" s="120"/>
    </row>
    <row r="37" spans="3:36" x14ac:dyDescent="0.2">
      <c r="C37" s="4" t="s">
        <v>458</v>
      </c>
    </row>
    <row r="38" spans="3:36" x14ac:dyDescent="0.2">
      <c r="C38" s="112"/>
      <c r="D38" s="113"/>
      <c r="E38" s="113"/>
      <c r="F38" s="113"/>
      <c r="G38" s="113"/>
      <c r="H38" s="113"/>
      <c r="I38" s="113"/>
      <c r="J38" s="113"/>
      <c r="K38" s="113"/>
      <c r="L38" s="113"/>
      <c r="M38" s="113"/>
      <c r="N38" s="113"/>
      <c r="O38" s="113"/>
      <c r="P38" s="113"/>
      <c r="Q38" s="113"/>
      <c r="R38" s="113"/>
      <c r="S38" s="113"/>
      <c r="T38" s="113"/>
      <c r="U38" s="113"/>
      <c r="V38" s="113"/>
      <c r="W38" s="113"/>
      <c r="X38" s="113"/>
      <c r="Y38" s="113"/>
      <c r="Z38" s="113"/>
      <c r="AA38" s="113"/>
      <c r="AB38" s="113"/>
      <c r="AC38" s="113"/>
      <c r="AD38" s="113"/>
      <c r="AE38" s="113"/>
      <c r="AF38" s="113"/>
      <c r="AG38" s="113"/>
      <c r="AH38" s="113"/>
      <c r="AI38" s="113"/>
      <c r="AJ38" s="114"/>
    </row>
    <row r="39" spans="3:36" x14ac:dyDescent="0.2">
      <c r="C39" s="115"/>
      <c r="D39" s="116"/>
      <c r="E39" s="116"/>
      <c r="F39" s="116"/>
      <c r="G39" s="116"/>
      <c r="H39" s="116"/>
      <c r="I39" s="116"/>
      <c r="J39" s="116"/>
      <c r="K39" s="116"/>
      <c r="L39" s="116"/>
      <c r="M39" s="116"/>
      <c r="N39" s="116"/>
      <c r="O39" s="116"/>
      <c r="P39" s="116"/>
      <c r="Q39" s="116"/>
      <c r="R39" s="116"/>
      <c r="S39" s="116"/>
      <c r="T39" s="116"/>
      <c r="U39" s="116"/>
      <c r="V39" s="116"/>
      <c r="W39" s="116"/>
      <c r="X39" s="116"/>
      <c r="Y39" s="116"/>
      <c r="Z39" s="116"/>
      <c r="AA39" s="116"/>
      <c r="AB39" s="116"/>
      <c r="AC39" s="116"/>
      <c r="AD39" s="116"/>
      <c r="AE39" s="116"/>
      <c r="AF39" s="116"/>
      <c r="AG39" s="116"/>
      <c r="AH39" s="116"/>
      <c r="AI39" s="116"/>
      <c r="AJ39" s="117"/>
    </row>
    <row r="40" spans="3:36" x14ac:dyDescent="0.2">
      <c r="C40" s="115"/>
      <c r="D40" s="116"/>
      <c r="E40" s="116"/>
      <c r="F40" s="116"/>
      <c r="G40" s="116"/>
      <c r="H40" s="116"/>
      <c r="I40" s="116"/>
      <c r="J40" s="116"/>
      <c r="K40" s="116"/>
      <c r="L40" s="116"/>
      <c r="M40" s="116"/>
      <c r="N40" s="116"/>
      <c r="O40" s="116"/>
      <c r="P40" s="116"/>
      <c r="Q40" s="116"/>
      <c r="R40" s="116"/>
      <c r="S40" s="116"/>
      <c r="T40" s="116"/>
      <c r="U40" s="116"/>
      <c r="V40" s="116"/>
      <c r="W40" s="116"/>
      <c r="X40" s="116"/>
      <c r="Y40" s="116"/>
      <c r="Z40" s="116"/>
      <c r="AA40" s="116"/>
      <c r="AB40" s="116"/>
      <c r="AC40" s="116"/>
      <c r="AD40" s="116"/>
      <c r="AE40" s="116"/>
      <c r="AF40" s="116"/>
      <c r="AG40" s="116"/>
      <c r="AH40" s="116"/>
      <c r="AI40" s="116"/>
      <c r="AJ40" s="117"/>
    </row>
    <row r="41" spans="3:36" x14ac:dyDescent="0.2">
      <c r="C41" s="115"/>
      <c r="D41" s="116"/>
      <c r="E41" s="116"/>
      <c r="F41" s="116"/>
      <c r="G41" s="116"/>
      <c r="H41" s="116"/>
      <c r="I41" s="116"/>
      <c r="J41" s="116"/>
      <c r="K41" s="116"/>
      <c r="L41" s="116"/>
      <c r="M41" s="116"/>
      <c r="N41" s="116"/>
      <c r="O41" s="116"/>
      <c r="P41" s="116"/>
      <c r="Q41" s="116"/>
      <c r="R41" s="116"/>
      <c r="S41" s="116"/>
      <c r="T41" s="116"/>
      <c r="U41" s="116"/>
      <c r="V41" s="116"/>
      <c r="W41" s="116"/>
      <c r="X41" s="116"/>
      <c r="Y41" s="116"/>
      <c r="Z41" s="116"/>
      <c r="AA41" s="116"/>
      <c r="AB41" s="116"/>
      <c r="AC41" s="116"/>
      <c r="AD41" s="116"/>
      <c r="AE41" s="116"/>
      <c r="AF41" s="116"/>
      <c r="AG41" s="116"/>
      <c r="AH41" s="116"/>
      <c r="AI41" s="116"/>
      <c r="AJ41" s="117"/>
    </row>
    <row r="42" spans="3:36" x14ac:dyDescent="0.2">
      <c r="C42" s="115"/>
      <c r="D42" s="116"/>
      <c r="E42" s="116"/>
      <c r="F42" s="116"/>
      <c r="G42" s="116"/>
      <c r="H42" s="116"/>
      <c r="I42" s="116"/>
      <c r="J42" s="116"/>
      <c r="K42" s="116"/>
      <c r="L42" s="116"/>
      <c r="M42" s="116"/>
      <c r="N42" s="116"/>
      <c r="O42" s="116"/>
      <c r="P42" s="116"/>
      <c r="Q42" s="116"/>
      <c r="R42" s="116"/>
      <c r="S42" s="116"/>
      <c r="T42" s="116"/>
      <c r="U42" s="116"/>
      <c r="V42" s="116"/>
      <c r="W42" s="116"/>
      <c r="X42" s="116"/>
      <c r="Y42" s="116"/>
      <c r="Z42" s="116"/>
      <c r="AA42" s="116"/>
      <c r="AB42" s="116"/>
      <c r="AC42" s="116"/>
      <c r="AD42" s="116"/>
      <c r="AE42" s="116"/>
      <c r="AF42" s="116"/>
      <c r="AG42" s="116"/>
      <c r="AH42" s="116"/>
      <c r="AI42" s="116"/>
      <c r="AJ42" s="117"/>
    </row>
    <row r="43" spans="3:36" x14ac:dyDescent="0.2">
      <c r="C43" s="115"/>
      <c r="D43" s="116"/>
      <c r="E43" s="116"/>
      <c r="F43" s="116"/>
      <c r="G43" s="116"/>
      <c r="H43" s="116"/>
      <c r="I43" s="116"/>
      <c r="J43" s="116"/>
      <c r="K43" s="116"/>
      <c r="L43" s="116"/>
      <c r="M43" s="116"/>
      <c r="N43" s="116"/>
      <c r="O43" s="116"/>
      <c r="P43" s="116"/>
      <c r="Q43" s="116"/>
      <c r="R43" s="116"/>
      <c r="S43" s="116"/>
      <c r="T43" s="116"/>
      <c r="U43" s="116"/>
      <c r="V43" s="116"/>
      <c r="W43" s="116"/>
      <c r="X43" s="116"/>
      <c r="Y43" s="116"/>
      <c r="Z43" s="116"/>
      <c r="AA43" s="116"/>
      <c r="AB43" s="116"/>
      <c r="AC43" s="116"/>
      <c r="AD43" s="116"/>
      <c r="AE43" s="116"/>
      <c r="AF43" s="116"/>
      <c r="AG43" s="116"/>
      <c r="AH43" s="116"/>
      <c r="AI43" s="116"/>
      <c r="AJ43" s="117"/>
    </row>
    <row r="44" spans="3:36" x14ac:dyDescent="0.2">
      <c r="C44" s="115"/>
      <c r="D44" s="116"/>
      <c r="E44" s="116"/>
      <c r="F44" s="116"/>
      <c r="G44" s="116"/>
      <c r="H44" s="116"/>
      <c r="I44" s="116"/>
      <c r="J44" s="116"/>
      <c r="K44" s="116"/>
      <c r="L44" s="116"/>
      <c r="M44" s="116"/>
      <c r="N44" s="116"/>
      <c r="O44" s="116"/>
      <c r="P44" s="116"/>
      <c r="Q44" s="116"/>
      <c r="R44" s="116"/>
      <c r="S44" s="116"/>
      <c r="T44" s="116"/>
      <c r="U44" s="116"/>
      <c r="V44" s="116"/>
      <c r="W44" s="116"/>
      <c r="X44" s="116"/>
      <c r="Y44" s="116"/>
      <c r="Z44" s="116"/>
      <c r="AA44" s="116"/>
      <c r="AB44" s="116"/>
      <c r="AC44" s="116"/>
      <c r="AD44" s="116"/>
      <c r="AE44" s="116"/>
      <c r="AF44" s="116"/>
      <c r="AG44" s="116"/>
      <c r="AH44" s="116"/>
      <c r="AI44" s="116"/>
      <c r="AJ44" s="117"/>
    </row>
    <row r="45" spans="3:36" x14ac:dyDescent="0.2">
      <c r="C45" s="115"/>
      <c r="D45" s="116"/>
      <c r="E45" s="116"/>
      <c r="F45" s="116"/>
      <c r="G45" s="116"/>
      <c r="H45" s="116"/>
      <c r="I45" s="116"/>
      <c r="J45" s="116"/>
      <c r="K45" s="116"/>
      <c r="L45" s="116"/>
      <c r="M45" s="116"/>
      <c r="N45" s="116"/>
      <c r="O45" s="116"/>
      <c r="P45" s="116"/>
      <c r="Q45" s="116"/>
      <c r="R45" s="116"/>
      <c r="S45" s="116"/>
      <c r="T45" s="116"/>
      <c r="U45" s="116"/>
      <c r="V45" s="116"/>
      <c r="W45" s="116"/>
      <c r="X45" s="116"/>
      <c r="Y45" s="116"/>
      <c r="Z45" s="116"/>
      <c r="AA45" s="116"/>
      <c r="AB45" s="116"/>
      <c r="AC45" s="116"/>
      <c r="AD45" s="116"/>
      <c r="AE45" s="116"/>
      <c r="AF45" s="116"/>
      <c r="AG45" s="116"/>
      <c r="AH45" s="116"/>
      <c r="AI45" s="116"/>
      <c r="AJ45" s="117"/>
    </row>
    <row r="46" spans="3:36" x14ac:dyDescent="0.2">
      <c r="C46" s="118"/>
      <c r="D46" s="119"/>
      <c r="E46" s="119"/>
      <c r="F46" s="119"/>
      <c r="G46" s="119"/>
      <c r="H46" s="119"/>
      <c r="I46" s="119"/>
      <c r="J46" s="119"/>
      <c r="K46" s="119"/>
      <c r="L46" s="119"/>
      <c r="M46" s="119"/>
      <c r="N46" s="119"/>
      <c r="O46" s="119"/>
      <c r="P46" s="119"/>
      <c r="Q46" s="119"/>
      <c r="R46" s="119"/>
      <c r="S46" s="119"/>
      <c r="T46" s="119"/>
      <c r="U46" s="119"/>
      <c r="V46" s="119"/>
      <c r="W46" s="119"/>
      <c r="X46" s="119"/>
      <c r="Y46" s="119"/>
      <c r="Z46" s="119"/>
      <c r="AA46" s="119"/>
      <c r="AB46" s="119"/>
      <c r="AC46" s="119"/>
      <c r="AD46" s="119"/>
      <c r="AE46" s="119"/>
      <c r="AF46" s="119"/>
      <c r="AG46" s="119"/>
      <c r="AH46" s="119"/>
      <c r="AI46" s="119"/>
      <c r="AJ46" s="120"/>
    </row>
    <row r="48" spans="3:36" x14ac:dyDescent="0.2">
      <c r="C48" s="124" t="s">
        <v>580</v>
      </c>
      <c r="D48" s="124"/>
      <c r="E48" s="124"/>
      <c r="F48" s="124"/>
      <c r="G48" s="124"/>
      <c r="H48" s="124"/>
      <c r="I48" s="124"/>
      <c r="J48" s="124"/>
      <c r="K48" s="124"/>
      <c r="L48" s="124"/>
      <c r="M48" s="124"/>
      <c r="N48" s="124"/>
      <c r="O48" s="124"/>
      <c r="P48" s="124"/>
      <c r="Q48" s="124"/>
      <c r="R48" s="124"/>
      <c r="S48" s="124"/>
      <c r="T48" s="124"/>
      <c r="U48" s="124"/>
      <c r="V48" s="124"/>
      <c r="W48" s="124"/>
      <c r="X48" s="124"/>
      <c r="Y48" s="124"/>
      <c r="Z48" s="124"/>
      <c r="AA48" s="124"/>
      <c r="AB48" s="124"/>
      <c r="AC48" s="124"/>
      <c r="AD48" s="124"/>
      <c r="AE48" s="124"/>
      <c r="AF48" s="124"/>
      <c r="AG48" s="124"/>
      <c r="AH48" s="124"/>
      <c r="AI48" s="124"/>
      <c r="AJ48" s="124"/>
    </row>
    <row r="49" spans="3:36" x14ac:dyDescent="0.2">
      <c r="C49" s="125"/>
      <c r="D49" s="125"/>
      <c r="E49" s="125"/>
      <c r="F49" s="125"/>
      <c r="G49" s="125"/>
      <c r="H49" s="125"/>
      <c r="I49" s="125"/>
      <c r="J49" s="125"/>
      <c r="K49" s="125"/>
      <c r="L49" s="125"/>
      <c r="M49" s="125"/>
      <c r="N49" s="125"/>
      <c r="O49" s="125"/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</row>
    <row r="50" spans="3:36" x14ac:dyDescent="0.2">
      <c r="C50" s="112"/>
      <c r="D50" s="113"/>
      <c r="E50" s="113"/>
      <c r="F50" s="113"/>
      <c r="G50" s="113"/>
      <c r="H50" s="113"/>
      <c r="I50" s="113"/>
      <c r="J50" s="113"/>
      <c r="K50" s="113"/>
      <c r="L50" s="113"/>
      <c r="M50" s="113"/>
      <c r="N50" s="113"/>
      <c r="O50" s="113"/>
      <c r="P50" s="113"/>
      <c r="Q50" s="113"/>
      <c r="R50" s="113"/>
      <c r="S50" s="113"/>
      <c r="T50" s="113"/>
      <c r="U50" s="113"/>
      <c r="V50" s="113"/>
      <c r="W50" s="113"/>
      <c r="X50" s="113"/>
      <c r="Y50" s="113"/>
      <c r="Z50" s="113"/>
      <c r="AA50" s="113"/>
      <c r="AB50" s="113"/>
      <c r="AC50" s="113"/>
      <c r="AD50" s="113"/>
      <c r="AE50" s="113"/>
      <c r="AF50" s="113"/>
      <c r="AG50" s="113"/>
      <c r="AH50" s="113"/>
      <c r="AI50" s="113"/>
      <c r="AJ50" s="114"/>
    </row>
    <row r="51" spans="3:36" x14ac:dyDescent="0.2">
      <c r="C51" s="115"/>
      <c r="D51" s="116"/>
      <c r="E51" s="116"/>
      <c r="F51" s="116"/>
      <c r="G51" s="116"/>
      <c r="H51" s="116"/>
      <c r="I51" s="116"/>
      <c r="J51" s="116"/>
      <c r="K51" s="116"/>
      <c r="L51" s="116"/>
      <c r="M51" s="116"/>
      <c r="N51" s="116"/>
      <c r="O51" s="116"/>
      <c r="P51" s="116"/>
      <c r="Q51" s="116"/>
      <c r="R51" s="116"/>
      <c r="S51" s="116"/>
      <c r="T51" s="116"/>
      <c r="U51" s="116"/>
      <c r="V51" s="116"/>
      <c r="W51" s="116"/>
      <c r="X51" s="116"/>
      <c r="Y51" s="116"/>
      <c r="Z51" s="116"/>
      <c r="AA51" s="116"/>
      <c r="AB51" s="116"/>
      <c r="AC51" s="116"/>
      <c r="AD51" s="116"/>
      <c r="AE51" s="116"/>
      <c r="AF51" s="116"/>
      <c r="AG51" s="116"/>
      <c r="AH51" s="116"/>
      <c r="AI51" s="116"/>
      <c r="AJ51" s="117"/>
    </row>
    <row r="52" spans="3:36" x14ac:dyDescent="0.2">
      <c r="C52" s="115"/>
      <c r="D52" s="116"/>
      <c r="E52" s="116"/>
      <c r="F52" s="116"/>
      <c r="G52" s="116"/>
      <c r="H52" s="116"/>
      <c r="I52" s="116"/>
      <c r="J52" s="116"/>
      <c r="K52" s="116"/>
      <c r="L52" s="116"/>
      <c r="M52" s="116"/>
      <c r="N52" s="116"/>
      <c r="O52" s="116"/>
      <c r="P52" s="116"/>
      <c r="Q52" s="116"/>
      <c r="R52" s="116"/>
      <c r="S52" s="116"/>
      <c r="T52" s="116"/>
      <c r="U52" s="116"/>
      <c r="V52" s="116"/>
      <c r="W52" s="116"/>
      <c r="X52" s="116"/>
      <c r="Y52" s="116"/>
      <c r="Z52" s="116"/>
      <c r="AA52" s="116"/>
      <c r="AB52" s="116"/>
      <c r="AC52" s="116"/>
      <c r="AD52" s="116"/>
      <c r="AE52" s="116"/>
      <c r="AF52" s="116"/>
      <c r="AG52" s="116"/>
      <c r="AH52" s="116"/>
      <c r="AI52" s="116"/>
      <c r="AJ52" s="117"/>
    </row>
    <row r="53" spans="3:36" x14ac:dyDescent="0.2">
      <c r="C53" s="115"/>
      <c r="D53" s="116"/>
      <c r="E53" s="116"/>
      <c r="F53" s="116"/>
      <c r="G53" s="116"/>
      <c r="H53" s="116"/>
      <c r="I53" s="116"/>
      <c r="J53" s="116"/>
      <c r="K53" s="116"/>
      <c r="L53" s="116"/>
      <c r="M53" s="116"/>
      <c r="N53" s="116"/>
      <c r="O53" s="116"/>
      <c r="P53" s="116"/>
      <c r="Q53" s="116"/>
      <c r="R53" s="116"/>
      <c r="S53" s="116"/>
      <c r="T53" s="116"/>
      <c r="U53" s="116"/>
      <c r="V53" s="116"/>
      <c r="W53" s="116"/>
      <c r="X53" s="116"/>
      <c r="Y53" s="116"/>
      <c r="Z53" s="116"/>
      <c r="AA53" s="116"/>
      <c r="AB53" s="116"/>
      <c r="AC53" s="116"/>
      <c r="AD53" s="116"/>
      <c r="AE53" s="116"/>
      <c r="AF53" s="116"/>
      <c r="AG53" s="116"/>
      <c r="AH53" s="116"/>
      <c r="AI53" s="116"/>
      <c r="AJ53" s="117"/>
    </row>
    <row r="54" spans="3:36" x14ac:dyDescent="0.2">
      <c r="C54" s="115"/>
      <c r="D54" s="116"/>
      <c r="E54" s="116"/>
      <c r="F54" s="116"/>
      <c r="G54" s="116"/>
      <c r="H54" s="116"/>
      <c r="I54" s="116"/>
      <c r="J54" s="116"/>
      <c r="K54" s="116"/>
      <c r="L54" s="116"/>
      <c r="M54" s="116"/>
      <c r="N54" s="116"/>
      <c r="O54" s="116"/>
      <c r="P54" s="116"/>
      <c r="Q54" s="116"/>
      <c r="R54" s="116"/>
      <c r="S54" s="116"/>
      <c r="T54" s="116"/>
      <c r="U54" s="116"/>
      <c r="V54" s="116"/>
      <c r="W54" s="116"/>
      <c r="X54" s="116"/>
      <c r="Y54" s="116"/>
      <c r="Z54" s="116"/>
      <c r="AA54" s="116"/>
      <c r="AB54" s="116"/>
      <c r="AC54" s="116"/>
      <c r="AD54" s="116"/>
      <c r="AE54" s="116"/>
      <c r="AF54" s="116"/>
      <c r="AG54" s="116"/>
      <c r="AH54" s="116"/>
      <c r="AI54" s="116"/>
      <c r="AJ54" s="117"/>
    </row>
    <row r="55" spans="3:36" x14ac:dyDescent="0.2">
      <c r="C55" s="115"/>
      <c r="D55" s="116"/>
      <c r="E55" s="116"/>
      <c r="F55" s="116"/>
      <c r="G55" s="116"/>
      <c r="H55" s="116"/>
      <c r="I55" s="116"/>
      <c r="J55" s="116"/>
      <c r="K55" s="116"/>
      <c r="L55" s="116"/>
      <c r="M55" s="116"/>
      <c r="N55" s="116"/>
      <c r="O55" s="116"/>
      <c r="P55" s="116"/>
      <c r="Q55" s="116"/>
      <c r="R55" s="116"/>
      <c r="S55" s="116"/>
      <c r="T55" s="116"/>
      <c r="U55" s="116"/>
      <c r="V55" s="116"/>
      <c r="W55" s="116"/>
      <c r="X55" s="116"/>
      <c r="Y55" s="116"/>
      <c r="Z55" s="116"/>
      <c r="AA55" s="116"/>
      <c r="AB55" s="116"/>
      <c r="AC55" s="116"/>
      <c r="AD55" s="116"/>
      <c r="AE55" s="116"/>
      <c r="AF55" s="116"/>
      <c r="AG55" s="116"/>
      <c r="AH55" s="116"/>
      <c r="AI55" s="116"/>
      <c r="AJ55" s="117"/>
    </row>
    <row r="56" spans="3:36" x14ac:dyDescent="0.2">
      <c r="C56" s="115"/>
      <c r="D56" s="116"/>
      <c r="E56" s="116"/>
      <c r="F56" s="116"/>
      <c r="G56" s="116"/>
      <c r="H56" s="116"/>
      <c r="I56" s="116"/>
      <c r="J56" s="116"/>
      <c r="K56" s="116"/>
      <c r="L56" s="116"/>
      <c r="M56" s="116"/>
      <c r="N56" s="116"/>
      <c r="O56" s="116"/>
      <c r="P56" s="116"/>
      <c r="Q56" s="116"/>
      <c r="R56" s="116"/>
      <c r="S56" s="116"/>
      <c r="T56" s="116"/>
      <c r="U56" s="116"/>
      <c r="V56" s="116"/>
      <c r="W56" s="116"/>
      <c r="X56" s="116"/>
      <c r="Y56" s="116"/>
      <c r="Z56" s="116"/>
      <c r="AA56" s="116"/>
      <c r="AB56" s="116"/>
      <c r="AC56" s="116"/>
      <c r="AD56" s="116"/>
      <c r="AE56" s="116"/>
      <c r="AF56" s="116"/>
      <c r="AG56" s="116"/>
      <c r="AH56" s="116"/>
      <c r="AI56" s="116"/>
      <c r="AJ56" s="117"/>
    </row>
    <row r="57" spans="3:36" x14ac:dyDescent="0.2">
      <c r="C57" s="115"/>
      <c r="D57" s="116"/>
      <c r="E57" s="116"/>
      <c r="F57" s="116"/>
      <c r="G57" s="116"/>
      <c r="H57" s="116"/>
      <c r="I57" s="116"/>
      <c r="J57" s="116"/>
      <c r="K57" s="116"/>
      <c r="L57" s="116"/>
      <c r="M57" s="116"/>
      <c r="N57" s="116"/>
      <c r="O57" s="116"/>
      <c r="P57" s="116"/>
      <c r="Q57" s="116"/>
      <c r="R57" s="116"/>
      <c r="S57" s="116"/>
      <c r="T57" s="116"/>
      <c r="U57" s="116"/>
      <c r="V57" s="116"/>
      <c r="W57" s="116"/>
      <c r="X57" s="116"/>
      <c r="Y57" s="116"/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7"/>
    </row>
    <row r="58" spans="3:36" x14ac:dyDescent="0.2">
      <c r="C58" s="115"/>
      <c r="D58" s="116"/>
      <c r="E58" s="116"/>
      <c r="F58" s="116"/>
      <c r="G58" s="116"/>
      <c r="H58" s="116"/>
      <c r="I58" s="116"/>
      <c r="J58" s="116"/>
      <c r="K58" s="116"/>
      <c r="L58" s="116"/>
      <c r="M58" s="116"/>
      <c r="N58" s="116"/>
      <c r="O58" s="116"/>
      <c r="P58" s="116"/>
      <c r="Q58" s="116"/>
      <c r="R58" s="116"/>
      <c r="S58" s="116"/>
      <c r="T58" s="116"/>
      <c r="U58" s="116"/>
      <c r="V58" s="116"/>
      <c r="W58" s="116"/>
      <c r="X58" s="116"/>
      <c r="Y58" s="116"/>
      <c r="Z58" s="116"/>
      <c r="AA58" s="116"/>
      <c r="AB58" s="116"/>
      <c r="AC58" s="116"/>
      <c r="AD58" s="116"/>
      <c r="AE58" s="116"/>
      <c r="AF58" s="116"/>
      <c r="AG58" s="116"/>
      <c r="AH58" s="116"/>
      <c r="AI58" s="116"/>
      <c r="AJ58" s="117"/>
    </row>
    <row r="59" spans="3:36" x14ac:dyDescent="0.2">
      <c r="C59" s="115"/>
      <c r="D59" s="116"/>
      <c r="E59" s="116"/>
      <c r="F59" s="116"/>
      <c r="G59" s="116"/>
      <c r="H59" s="116"/>
      <c r="I59" s="116"/>
      <c r="J59" s="116"/>
      <c r="K59" s="116"/>
      <c r="L59" s="116"/>
      <c r="M59" s="116"/>
      <c r="N59" s="116"/>
      <c r="O59" s="116"/>
      <c r="P59" s="116"/>
      <c r="Q59" s="116"/>
      <c r="R59" s="116"/>
      <c r="S59" s="116"/>
      <c r="T59" s="116"/>
      <c r="U59" s="116"/>
      <c r="V59" s="116"/>
      <c r="W59" s="116"/>
      <c r="X59" s="116"/>
      <c r="Y59" s="116"/>
      <c r="Z59" s="116"/>
      <c r="AA59" s="116"/>
      <c r="AB59" s="116"/>
      <c r="AC59" s="116"/>
      <c r="AD59" s="116"/>
      <c r="AE59" s="116"/>
      <c r="AF59" s="116"/>
      <c r="AG59" s="116"/>
      <c r="AH59" s="116"/>
      <c r="AI59" s="116"/>
      <c r="AJ59" s="117"/>
    </row>
    <row r="60" spans="3:36" x14ac:dyDescent="0.2">
      <c r="C60" s="115"/>
      <c r="D60" s="116"/>
      <c r="E60" s="116"/>
      <c r="F60" s="116"/>
      <c r="G60" s="116"/>
      <c r="H60" s="116"/>
      <c r="I60" s="116"/>
      <c r="J60" s="116"/>
      <c r="K60" s="116"/>
      <c r="L60" s="116"/>
      <c r="M60" s="116"/>
      <c r="N60" s="116"/>
      <c r="O60" s="116"/>
      <c r="P60" s="116"/>
      <c r="Q60" s="116"/>
      <c r="R60" s="116"/>
      <c r="S60" s="116"/>
      <c r="T60" s="116"/>
      <c r="U60" s="116"/>
      <c r="V60" s="116"/>
      <c r="W60" s="116"/>
      <c r="X60" s="116"/>
      <c r="Y60" s="116"/>
      <c r="Z60" s="116"/>
      <c r="AA60" s="116"/>
      <c r="AB60" s="116"/>
      <c r="AC60" s="116"/>
      <c r="AD60" s="116"/>
      <c r="AE60" s="116"/>
      <c r="AF60" s="116"/>
      <c r="AG60" s="116"/>
      <c r="AH60" s="116"/>
      <c r="AI60" s="116"/>
      <c r="AJ60" s="117"/>
    </row>
    <row r="61" spans="3:36" x14ac:dyDescent="0.2">
      <c r="C61" s="115"/>
      <c r="D61" s="116"/>
      <c r="E61" s="116"/>
      <c r="F61" s="116"/>
      <c r="G61" s="116"/>
      <c r="H61" s="116"/>
      <c r="I61" s="116"/>
      <c r="J61" s="116"/>
      <c r="K61" s="116"/>
      <c r="L61" s="116"/>
      <c r="M61" s="116"/>
      <c r="N61" s="116"/>
      <c r="O61" s="116"/>
      <c r="P61" s="116"/>
      <c r="Q61" s="116"/>
      <c r="R61" s="116"/>
      <c r="S61" s="116"/>
      <c r="T61" s="116"/>
      <c r="U61" s="116"/>
      <c r="V61" s="116"/>
      <c r="W61" s="116"/>
      <c r="X61" s="116"/>
      <c r="Y61" s="116"/>
      <c r="Z61" s="116"/>
      <c r="AA61" s="116"/>
      <c r="AB61" s="116"/>
      <c r="AC61" s="116"/>
      <c r="AD61" s="116"/>
      <c r="AE61" s="116"/>
      <c r="AF61" s="116"/>
      <c r="AG61" s="116"/>
      <c r="AH61" s="116"/>
      <c r="AI61" s="116"/>
      <c r="AJ61" s="117"/>
    </row>
    <row r="62" spans="3:36" x14ac:dyDescent="0.2">
      <c r="C62" s="118"/>
      <c r="D62" s="119"/>
      <c r="E62" s="119"/>
      <c r="F62" s="119"/>
      <c r="G62" s="119"/>
      <c r="H62" s="119"/>
      <c r="I62" s="119"/>
      <c r="J62" s="119"/>
      <c r="K62" s="119"/>
      <c r="L62" s="119"/>
      <c r="M62" s="119"/>
      <c r="N62" s="119"/>
      <c r="O62" s="119"/>
      <c r="P62" s="119"/>
      <c r="Q62" s="119"/>
      <c r="R62" s="119"/>
      <c r="S62" s="119"/>
      <c r="T62" s="119"/>
      <c r="U62" s="119"/>
      <c r="V62" s="119"/>
      <c r="W62" s="119"/>
      <c r="X62" s="119"/>
      <c r="Y62" s="119"/>
      <c r="Z62" s="119"/>
      <c r="AA62" s="119"/>
      <c r="AB62" s="119"/>
      <c r="AC62" s="119"/>
      <c r="AD62" s="119"/>
      <c r="AE62" s="119"/>
      <c r="AF62" s="119"/>
      <c r="AG62" s="119"/>
      <c r="AH62" s="119"/>
      <c r="AI62" s="119"/>
      <c r="AJ62" s="120"/>
    </row>
  </sheetData>
  <sheetProtection password="D6D2" sheet="1" objects="1" scenarios="1" selectLockedCells="1"/>
  <mergeCells count="7">
    <mergeCell ref="C50:AJ62"/>
    <mergeCell ref="C8:AJ8"/>
    <mergeCell ref="C11:AJ15"/>
    <mergeCell ref="C27:AJ35"/>
    <mergeCell ref="C38:AJ46"/>
    <mergeCell ref="C18:AJ22"/>
    <mergeCell ref="C48:AJ49"/>
  </mergeCells>
  <phoneticPr fontId="1" type="noConversion"/>
  <dataValidations count="1">
    <dataValidation type="list" allowBlank="1" showInputMessage="1" showErrorMessage="1" sqref="C8">
      <formula1>sector</formula1>
    </dataValidation>
  </dataValidations>
  <pageMargins left="0.39370078740157483" right="0.39370078740157483" top="0.39370078740157483" bottom="0.39370078740157483" header="0" footer="0"/>
  <pageSetup paperSize="9" scale="93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2:BF204"/>
  <sheetViews>
    <sheetView workbookViewId="0">
      <selection activeCell="B26" sqref="B26:I26"/>
    </sheetView>
  </sheetViews>
  <sheetFormatPr baseColWidth="10" defaultColWidth="2.7109375" defaultRowHeight="12.75" x14ac:dyDescent="0.2"/>
  <cols>
    <col min="1" max="18" width="2.7109375" style="3" customWidth="1"/>
    <col min="19" max="19" width="3.42578125" style="3" customWidth="1"/>
    <col min="20" max="20" width="5.42578125" style="3" customWidth="1"/>
    <col min="21" max="21" width="4.7109375" style="3" customWidth="1"/>
    <col min="22" max="22" width="4.140625" style="3" customWidth="1"/>
    <col min="23" max="57" width="2.7109375" style="3" customWidth="1"/>
    <col min="58" max="58" width="22.42578125" style="3" hidden="1" customWidth="1"/>
    <col min="59" max="16384" width="2.7109375" style="3"/>
  </cols>
  <sheetData>
    <row r="2" spans="2:34" x14ac:dyDescent="0.2">
      <c r="B2" s="4" t="s">
        <v>552</v>
      </c>
    </row>
    <row r="4" spans="2:34" x14ac:dyDescent="0.2">
      <c r="B4" s="4" t="s">
        <v>551</v>
      </c>
    </row>
    <row r="5" spans="2:34" s="4" customFormat="1" x14ac:dyDescent="0.2">
      <c r="B5" s="184" t="s">
        <v>337</v>
      </c>
      <c r="C5" s="185"/>
      <c r="D5" s="185"/>
      <c r="E5" s="185"/>
      <c r="F5" s="185"/>
      <c r="G5" s="185"/>
      <c r="H5" s="185"/>
      <c r="I5" s="186"/>
      <c r="J5" s="181" t="s">
        <v>338</v>
      </c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3"/>
      <c r="W5" s="181" t="s">
        <v>461</v>
      </c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3"/>
    </row>
    <row r="6" spans="2:34" s="4" customFormat="1" x14ac:dyDescent="0.2">
      <c r="B6" s="187"/>
      <c r="C6" s="188"/>
      <c r="D6" s="188"/>
      <c r="E6" s="188"/>
      <c r="F6" s="188"/>
      <c r="G6" s="188"/>
      <c r="H6" s="188"/>
      <c r="I6" s="189"/>
      <c r="J6" s="181" t="s">
        <v>459</v>
      </c>
      <c r="K6" s="182"/>
      <c r="L6" s="182"/>
      <c r="M6" s="182"/>
      <c r="N6" s="183"/>
      <c r="O6" s="181" t="s">
        <v>460</v>
      </c>
      <c r="P6" s="182"/>
      <c r="Q6" s="182"/>
      <c r="R6" s="182"/>
      <c r="S6" s="183"/>
      <c r="T6" s="181" t="s">
        <v>341</v>
      </c>
      <c r="U6" s="182"/>
      <c r="V6" s="183"/>
      <c r="W6" s="181" t="s">
        <v>339</v>
      </c>
      <c r="X6" s="182"/>
      <c r="Y6" s="182"/>
      <c r="Z6" s="182"/>
      <c r="AA6" s="182"/>
      <c r="AB6" s="183"/>
      <c r="AC6" s="181" t="s">
        <v>340</v>
      </c>
      <c r="AD6" s="182"/>
      <c r="AE6" s="182"/>
      <c r="AF6" s="182"/>
      <c r="AG6" s="182"/>
      <c r="AH6" s="183"/>
    </row>
    <row r="7" spans="2:34" x14ac:dyDescent="0.2">
      <c r="B7" s="167"/>
      <c r="C7" s="168"/>
      <c r="D7" s="168"/>
      <c r="E7" s="168"/>
      <c r="F7" s="168"/>
      <c r="G7" s="168"/>
      <c r="H7" s="168"/>
      <c r="I7" s="169"/>
      <c r="J7" s="135"/>
      <c r="K7" s="136"/>
      <c r="L7" s="136"/>
      <c r="M7" s="136"/>
      <c r="N7" s="137"/>
      <c r="O7" s="135"/>
      <c r="P7" s="136"/>
      <c r="Q7" s="136"/>
      <c r="R7" s="136"/>
      <c r="S7" s="137"/>
      <c r="T7" s="126" t="str">
        <f t="shared" ref="T7:T20" si="0">IF(J7="","",IF(O7="","",O7-J7))</f>
        <v/>
      </c>
      <c r="U7" s="127"/>
      <c r="V7" s="128"/>
      <c r="W7" s="172"/>
      <c r="X7" s="173"/>
      <c r="Y7" s="173"/>
      <c r="Z7" s="173"/>
      <c r="AA7" s="173"/>
      <c r="AB7" s="174"/>
      <c r="AC7" s="175" t="str">
        <f>IF(W7="","",(W7*0.086/1000))</f>
        <v/>
      </c>
      <c r="AD7" s="176"/>
      <c r="AE7" s="176"/>
      <c r="AF7" s="176"/>
      <c r="AG7" s="176"/>
      <c r="AH7" s="177"/>
    </row>
    <row r="8" spans="2:34" x14ac:dyDescent="0.2">
      <c r="B8" s="167"/>
      <c r="C8" s="168"/>
      <c r="D8" s="168"/>
      <c r="E8" s="168"/>
      <c r="F8" s="168"/>
      <c r="G8" s="168"/>
      <c r="H8" s="168"/>
      <c r="I8" s="169"/>
      <c r="J8" s="135"/>
      <c r="K8" s="136"/>
      <c r="L8" s="136"/>
      <c r="M8" s="136"/>
      <c r="N8" s="137"/>
      <c r="O8" s="135"/>
      <c r="P8" s="136"/>
      <c r="Q8" s="136"/>
      <c r="R8" s="136"/>
      <c r="S8" s="137"/>
      <c r="T8" s="126" t="str">
        <f t="shared" si="0"/>
        <v/>
      </c>
      <c r="U8" s="127"/>
      <c r="V8" s="128"/>
      <c r="W8" s="172"/>
      <c r="X8" s="173"/>
      <c r="Y8" s="173"/>
      <c r="Z8" s="173"/>
      <c r="AA8" s="173"/>
      <c r="AB8" s="174"/>
      <c r="AC8" s="175" t="str">
        <f t="shared" ref="AC8:AC20" si="1">IF(W8="","",(W8*0.086/1000))</f>
        <v/>
      </c>
      <c r="AD8" s="176"/>
      <c r="AE8" s="176"/>
      <c r="AF8" s="176"/>
      <c r="AG8" s="176"/>
      <c r="AH8" s="177"/>
    </row>
    <row r="9" spans="2:34" x14ac:dyDescent="0.2">
      <c r="B9" s="167"/>
      <c r="C9" s="168"/>
      <c r="D9" s="168"/>
      <c r="E9" s="168"/>
      <c r="F9" s="168"/>
      <c r="G9" s="168"/>
      <c r="H9" s="168"/>
      <c r="I9" s="169"/>
      <c r="J9" s="135"/>
      <c r="K9" s="136"/>
      <c r="L9" s="136"/>
      <c r="M9" s="136"/>
      <c r="N9" s="137"/>
      <c r="O9" s="135"/>
      <c r="P9" s="136"/>
      <c r="Q9" s="136"/>
      <c r="R9" s="136"/>
      <c r="S9" s="137"/>
      <c r="T9" s="126" t="str">
        <f t="shared" si="0"/>
        <v/>
      </c>
      <c r="U9" s="127"/>
      <c r="V9" s="128"/>
      <c r="W9" s="172"/>
      <c r="X9" s="173"/>
      <c r="Y9" s="173"/>
      <c r="Z9" s="173"/>
      <c r="AA9" s="173"/>
      <c r="AB9" s="174"/>
      <c r="AC9" s="175" t="str">
        <f t="shared" si="1"/>
        <v/>
      </c>
      <c r="AD9" s="176"/>
      <c r="AE9" s="176"/>
      <c r="AF9" s="176"/>
      <c r="AG9" s="176"/>
      <c r="AH9" s="177"/>
    </row>
    <row r="10" spans="2:34" x14ac:dyDescent="0.2">
      <c r="B10" s="167"/>
      <c r="C10" s="168"/>
      <c r="D10" s="168"/>
      <c r="E10" s="168"/>
      <c r="F10" s="168"/>
      <c r="G10" s="168"/>
      <c r="H10" s="168"/>
      <c r="I10" s="169"/>
      <c r="J10" s="135"/>
      <c r="K10" s="136"/>
      <c r="L10" s="136"/>
      <c r="M10" s="136"/>
      <c r="N10" s="137"/>
      <c r="O10" s="135"/>
      <c r="P10" s="136"/>
      <c r="Q10" s="136"/>
      <c r="R10" s="136"/>
      <c r="S10" s="137"/>
      <c r="T10" s="126" t="str">
        <f t="shared" si="0"/>
        <v/>
      </c>
      <c r="U10" s="127"/>
      <c r="V10" s="128"/>
      <c r="W10" s="172"/>
      <c r="X10" s="173"/>
      <c r="Y10" s="173"/>
      <c r="Z10" s="173"/>
      <c r="AA10" s="173"/>
      <c r="AB10" s="174"/>
      <c r="AC10" s="175" t="str">
        <f t="shared" si="1"/>
        <v/>
      </c>
      <c r="AD10" s="176"/>
      <c r="AE10" s="176"/>
      <c r="AF10" s="176"/>
      <c r="AG10" s="176"/>
      <c r="AH10" s="177"/>
    </row>
    <row r="11" spans="2:34" x14ac:dyDescent="0.2">
      <c r="B11" s="167"/>
      <c r="C11" s="168"/>
      <c r="D11" s="168"/>
      <c r="E11" s="168"/>
      <c r="F11" s="168"/>
      <c r="G11" s="168"/>
      <c r="H11" s="168"/>
      <c r="I11" s="169"/>
      <c r="J11" s="135"/>
      <c r="K11" s="136"/>
      <c r="L11" s="136"/>
      <c r="M11" s="136"/>
      <c r="N11" s="137"/>
      <c r="O11" s="135"/>
      <c r="P11" s="136"/>
      <c r="Q11" s="136"/>
      <c r="R11" s="136"/>
      <c r="S11" s="137"/>
      <c r="T11" s="126" t="str">
        <f t="shared" si="0"/>
        <v/>
      </c>
      <c r="U11" s="127"/>
      <c r="V11" s="128"/>
      <c r="W11" s="172"/>
      <c r="X11" s="173"/>
      <c r="Y11" s="173"/>
      <c r="Z11" s="173"/>
      <c r="AA11" s="173"/>
      <c r="AB11" s="174"/>
      <c r="AC11" s="175" t="str">
        <f t="shared" si="1"/>
        <v/>
      </c>
      <c r="AD11" s="176"/>
      <c r="AE11" s="176"/>
      <c r="AF11" s="176"/>
      <c r="AG11" s="176"/>
      <c r="AH11" s="177"/>
    </row>
    <row r="12" spans="2:34" x14ac:dyDescent="0.2">
      <c r="B12" s="167"/>
      <c r="C12" s="168"/>
      <c r="D12" s="168"/>
      <c r="E12" s="168"/>
      <c r="F12" s="168"/>
      <c r="G12" s="168"/>
      <c r="H12" s="168"/>
      <c r="I12" s="169"/>
      <c r="J12" s="135"/>
      <c r="K12" s="136"/>
      <c r="L12" s="136"/>
      <c r="M12" s="136"/>
      <c r="N12" s="137"/>
      <c r="O12" s="135"/>
      <c r="P12" s="136"/>
      <c r="Q12" s="136"/>
      <c r="R12" s="136"/>
      <c r="S12" s="137"/>
      <c r="T12" s="126" t="str">
        <f t="shared" si="0"/>
        <v/>
      </c>
      <c r="U12" s="127"/>
      <c r="V12" s="128"/>
      <c r="W12" s="172"/>
      <c r="X12" s="173"/>
      <c r="Y12" s="173"/>
      <c r="Z12" s="173"/>
      <c r="AA12" s="173"/>
      <c r="AB12" s="174"/>
      <c r="AC12" s="175" t="str">
        <f t="shared" si="1"/>
        <v/>
      </c>
      <c r="AD12" s="176"/>
      <c r="AE12" s="176"/>
      <c r="AF12" s="176"/>
      <c r="AG12" s="176"/>
      <c r="AH12" s="177"/>
    </row>
    <row r="13" spans="2:34" x14ac:dyDescent="0.2">
      <c r="B13" s="167"/>
      <c r="C13" s="168"/>
      <c r="D13" s="168"/>
      <c r="E13" s="168"/>
      <c r="F13" s="168"/>
      <c r="G13" s="168"/>
      <c r="H13" s="168"/>
      <c r="I13" s="169"/>
      <c r="J13" s="135"/>
      <c r="K13" s="136"/>
      <c r="L13" s="136"/>
      <c r="M13" s="136"/>
      <c r="N13" s="137"/>
      <c r="O13" s="135"/>
      <c r="P13" s="136"/>
      <c r="Q13" s="136"/>
      <c r="R13" s="136"/>
      <c r="S13" s="137"/>
      <c r="T13" s="126" t="str">
        <f t="shared" si="0"/>
        <v/>
      </c>
      <c r="U13" s="127"/>
      <c r="V13" s="128"/>
      <c r="W13" s="172"/>
      <c r="X13" s="173"/>
      <c r="Y13" s="173"/>
      <c r="Z13" s="173"/>
      <c r="AA13" s="173"/>
      <c r="AB13" s="174"/>
      <c r="AC13" s="175" t="str">
        <f t="shared" si="1"/>
        <v/>
      </c>
      <c r="AD13" s="176"/>
      <c r="AE13" s="176"/>
      <c r="AF13" s="176"/>
      <c r="AG13" s="176"/>
      <c r="AH13" s="177"/>
    </row>
    <row r="14" spans="2:34" x14ac:dyDescent="0.2">
      <c r="B14" s="167"/>
      <c r="C14" s="168"/>
      <c r="D14" s="168"/>
      <c r="E14" s="168"/>
      <c r="F14" s="168"/>
      <c r="G14" s="168"/>
      <c r="H14" s="168"/>
      <c r="I14" s="169"/>
      <c r="J14" s="135"/>
      <c r="K14" s="136"/>
      <c r="L14" s="136"/>
      <c r="M14" s="136"/>
      <c r="N14" s="137"/>
      <c r="O14" s="135"/>
      <c r="P14" s="136"/>
      <c r="Q14" s="136"/>
      <c r="R14" s="136"/>
      <c r="S14" s="137"/>
      <c r="T14" s="126" t="str">
        <f t="shared" si="0"/>
        <v/>
      </c>
      <c r="U14" s="127"/>
      <c r="V14" s="128"/>
      <c r="W14" s="172"/>
      <c r="X14" s="173"/>
      <c r="Y14" s="173"/>
      <c r="Z14" s="173"/>
      <c r="AA14" s="173"/>
      <c r="AB14" s="174"/>
      <c r="AC14" s="175" t="str">
        <f t="shared" si="1"/>
        <v/>
      </c>
      <c r="AD14" s="176"/>
      <c r="AE14" s="176"/>
      <c r="AF14" s="176"/>
      <c r="AG14" s="176"/>
      <c r="AH14" s="177"/>
    </row>
    <row r="15" spans="2:34" x14ac:dyDescent="0.2">
      <c r="B15" s="167"/>
      <c r="C15" s="168"/>
      <c r="D15" s="168"/>
      <c r="E15" s="168"/>
      <c r="F15" s="168"/>
      <c r="G15" s="168"/>
      <c r="H15" s="168"/>
      <c r="I15" s="169"/>
      <c r="J15" s="135"/>
      <c r="K15" s="136"/>
      <c r="L15" s="136"/>
      <c r="M15" s="136"/>
      <c r="N15" s="137"/>
      <c r="O15" s="135"/>
      <c r="P15" s="136"/>
      <c r="Q15" s="136"/>
      <c r="R15" s="136"/>
      <c r="S15" s="137"/>
      <c r="T15" s="126" t="str">
        <f t="shared" si="0"/>
        <v/>
      </c>
      <c r="U15" s="127"/>
      <c r="V15" s="128"/>
      <c r="W15" s="172"/>
      <c r="X15" s="173"/>
      <c r="Y15" s="173"/>
      <c r="Z15" s="173"/>
      <c r="AA15" s="173"/>
      <c r="AB15" s="174"/>
      <c r="AC15" s="175" t="str">
        <f t="shared" si="1"/>
        <v/>
      </c>
      <c r="AD15" s="176"/>
      <c r="AE15" s="176"/>
      <c r="AF15" s="176"/>
      <c r="AG15" s="176"/>
      <c r="AH15" s="177"/>
    </row>
    <row r="16" spans="2:34" x14ac:dyDescent="0.2">
      <c r="B16" s="167"/>
      <c r="C16" s="168"/>
      <c r="D16" s="168"/>
      <c r="E16" s="168"/>
      <c r="F16" s="168"/>
      <c r="G16" s="168"/>
      <c r="H16" s="168"/>
      <c r="I16" s="169"/>
      <c r="J16" s="135"/>
      <c r="K16" s="136"/>
      <c r="L16" s="136"/>
      <c r="M16" s="136"/>
      <c r="N16" s="137"/>
      <c r="O16" s="135"/>
      <c r="P16" s="136"/>
      <c r="Q16" s="136"/>
      <c r="R16" s="136"/>
      <c r="S16" s="137"/>
      <c r="T16" s="126" t="str">
        <f t="shared" si="0"/>
        <v/>
      </c>
      <c r="U16" s="127"/>
      <c r="V16" s="128"/>
      <c r="W16" s="172"/>
      <c r="X16" s="173"/>
      <c r="Y16" s="173"/>
      <c r="Z16" s="173"/>
      <c r="AA16" s="173"/>
      <c r="AB16" s="174"/>
      <c r="AC16" s="175" t="str">
        <f t="shared" si="1"/>
        <v/>
      </c>
      <c r="AD16" s="176"/>
      <c r="AE16" s="176"/>
      <c r="AF16" s="176"/>
      <c r="AG16" s="176"/>
      <c r="AH16" s="177"/>
    </row>
    <row r="17" spans="2:34" x14ac:dyDescent="0.2">
      <c r="B17" s="167"/>
      <c r="C17" s="168"/>
      <c r="D17" s="168"/>
      <c r="E17" s="168"/>
      <c r="F17" s="168"/>
      <c r="G17" s="168"/>
      <c r="H17" s="168"/>
      <c r="I17" s="169"/>
      <c r="J17" s="135"/>
      <c r="K17" s="136"/>
      <c r="L17" s="136"/>
      <c r="M17" s="136"/>
      <c r="N17" s="137"/>
      <c r="O17" s="135"/>
      <c r="P17" s="136"/>
      <c r="Q17" s="136"/>
      <c r="R17" s="136"/>
      <c r="S17" s="137"/>
      <c r="T17" s="126" t="str">
        <f t="shared" si="0"/>
        <v/>
      </c>
      <c r="U17" s="127"/>
      <c r="V17" s="128"/>
      <c r="W17" s="172"/>
      <c r="X17" s="173"/>
      <c r="Y17" s="173"/>
      <c r="Z17" s="173"/>
      <c r="AA17" s="173"/>
      <c r="AB17" s="174"/>
      <c r="AC17" s="175" t="str">
        <f t="shared" si="1"/>
        <v/>
      </c>
      <c r="AD17" s="176"/>
      <c r="AE17" s="176"/>
      <c r="AF17" s="176"/>
      <c r="AG17" s="176"/>
      <c r="AH17" s="177"/>
    </row>
    <row r="18" spans="2:34" x14ac:dyDescent="0.2">
      <c r="B18" s="167"/>
      <c r="C18" s="168"/>
      <c r="D18" s="168"/>
      <c r="E18" s="168"/>
      <c r="F18" s="168"/>
      <c r="G18" s="168"/>
      <c r="H18" s="168"/>
      <c r="I18" s="169"/>
      <c r="J18" s="135"/>
      <c r="K18" s="136"/>
      <c r="L18" s="136"/>
      <c r="M18" s="136"/>
      <c r="N18" s="137"/>
      <c r="O18" s="135"/>
      <c r="P18" s="136"/>
      <c r="Q18" s="136"/>
      <c r="R18" s="136"/>
      <c r="S18" s="137"/>
      <c r="T18" s="126" t="str">
        <f t="shared" si="0"/>
        <v/>
      </c>
      <c r="U18" s="127"/>
      <c r="V18" s="128"/>
      <c r="W18" s="172"/>
      <c r="X18" s="173"/>
      <c r="Y18" s="173"/>
      <c r="Z18" s="173"/>
      <c r="AA18" s="173"/>
      <c r="AB18" s="174"/>
      <c r="AC18" s="175" t="str">
        <f t="shared" si="1"/>
        <v/>
      </c>
      <c r="AD18" s="176"/>
      <c r="AE18" s="176"/>
      <c r="AF18" s="176"/>
      <c r="AG18" s="176"/>
      <c r="AH18" s="177"/>
    </row>
    <row r="19" spans="2:34" x14ac:dyDescent="0.2">
      <c r="B19" s="167"/>
      <c r="C19" s="168"/>
      <c r="D19" s="168"/>
      <c r="E19" s="168"/>
      <c r="F19" s="168"/>
      <c r="G19" s="168"/>
      <c r="H19" s="168"/>
      <c r="I19" s="169"/>
      <c r="J19" s="135"/>
      <c r="K19" s="136"/>
      <c r="L19" s="136"/>
      <c r="M19" s="136"/>
      <c r="N19" s="137"/>
      <c r="O19" s="135"/>
      <c r="P19" s="136"/>
      <c r="Q19" s="136"/>
      <c r="R19" s="136"/>
      <c r="S19" s="137"/>
      <c r="T19" s="126" t="str">
        <f t="shared" si="0"/>
        <v/>
      </c>
      <c r="U19" s="127"/>
      <c r="V19" s="128"/>
      <c r="W19" s="172"/>
      <c r="X19" s="173"/>
      <c r="Y19" s="173"/>
      <c r="Z19" s="173"/>
      <c r="AA19" s="173"/>
      <c r="AB19" s="174"/>
      <c r="AC19" s="175" t="str">
        <f t="shared" si="1"/>
        <v/>
      </c>
      <c r="AD19" s="176"/>
      <c r="AE19" s="176"/>
      <c r="AF19" s="176"/>
      <c r="AG19" s="176"/>
      <c r="AH19" s="177"/>
    </row>
    <row r="20" spans="2:34" x14ac:dyDescent="0.2">
      <c r="B20" s="167"/>
      <c r="C20" s="168"/>
      <c r="D20" s="168"/>
      <c r="E20" s="168"/>
      <c r="F20" s="168"/>
      <c r="G20" s="168"/>
      <c r="H20" s="168"/>
      <c r="I20" s="169"/>
      <c r="J20" s="135"/>
      <c r="K20" s="136"/>
      <c r="L20" s="136"/>
      <c r="M20" s="136"/>
      <c r="N20" s="137"/>
      <c r="O20" s="135"/>
      <c r="P20" s="136"/>
      <c r="Q20" s="136"/>
      <c r="R20" s="136"/>
      <c r="S20" s="137"/>
      <c r="T20" s="126" t="str">
        <f t="shared" si="0"/>
        <v/>
      </c>
      <c r="U20" s="127"/>
      <c r="V20" s="128"/>
      <c r="W20" s="172"/>
      <c r="X20" s="173"/>
      <c r="Y20" s="173"/>
      <c r="Z20" s="173"/>
      <c r="AA20" s="173"/>
      <c r="AB20" s="174"/>
      <c r="AC20" s="175" t="str">
        <f t="shared" si="1"/>
        <v/>
      </c>
      <c r="AD20" s="176"/>
      <c r="AE20" s="176"/>
      <c r="AF20" s="176"/>
      <c r="AG20" s="176"/>
      <c r="AH20" s="177"/>
    </row>
    <row r="21" spans="2:34" x14ac:dyDescent="0.2">
      <c r="B21" s="141" t="s">
        <v>496</v>
      </c>
      <c r="C21" s="142"/>
      <c r="D21" s="142"/>
      <c r="E21" s="142"/>
      <c r="F21" s="142"/>
      <c r="G21" s="142"/>
      <c r="H21" s="142"/>
      <c r="I21" s="142"/>
      <c r="J21" s="142"/>
      <c r="K21" s="142"/>
      <c r="L21" s="142"/>
      <c r="M21" s="142"/>
      <c r="N21" s="142"/>
      <c r="O21" s="142"/>
      <c r="P21" s="142"/>
      <c r="Q21" s="142"/>
      <c r="R21" s="142"/>
      <c r="S21" s="143"/>
      <c r="T21" s="126">
        <f>SUM(T7:V20)</f>
        <v>0</v>
      </c>
      <c r="U21" s="127"/>
      <c r="V21" s="128"/>
      <c r="W21" s="126">
        <f>SUM(W7:AB20)</f>
        <v>0</v>
      </c>
      <c r="X21" s="127"/>
      <c r="Y21" s="127"/>
      <c r="Z21" s="127"/>
      <c r="AA21" s="127"/>
      <c r="AB21" s="128"/>
      <c r="AC21" s="178">
        <f>SUM(AC7:AH20)</f>
        <v>0</v>
      </c>
      <c r="AD21" s="179"/>
      <c r="AE21" s="179"/>
      <c r="AF21" s="179"/>
      <c r="AG21" s="179"/>
      <c r="AH21" s="180"/>
    </row>
    <row r="22" spans="2:34" x14ac:dyDescent="0.2"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</row>
    <row r="23" spans="2:34" x14ac:dyDescent="0.2">
      <c r="B23" s="4" t="s">
        <v>553</v>
      </c>
      <c r="T23" s="28"/>
    </row>
    <row r="24" spans="2:34" s="4" customFormat="1" x14ac:dyDescent="0.2">
      <c r="B24" s="184" t="s">
        <v>337</v>
      </c>
      <c r="C24" s="185"/>
      <c r="D24" s="185"/>
      <c r="E24" s="185"/>
      <c r="F24" s="185"/>
      <c r="G24" s="185"/>
      <c r="H24" s="185"/>
      <c r="I24" s="186"/>
      <c r="J24" s="146" t="s">
        <v>556</v>
      </c>
      <c r="K24" s="147"/>
      <c r="L24" s="147"/>
      <c r="M24" s="148"/>
      <c r="N24" s="129" t="s">
        <v>555</v>
      </c>
      <c r="O24" s="130"/>
      <c r="P24" s="130"/>
      <c r="Q24" s="131"/>
      <c r="R24" s="159" t="s">
        <v>338</v>
      </c>
      <c r="S24" s="159"/>
      <c r="T24" s="159"/>
      <c r="U24" s="159"/>
      <c r="V24" s="159"/>
      <c r="W24" s="159"/>
      <c r="X24" s="159"/>
      <c r="Y24" s="159"/>
      <c r="Z24" s="159"/>
      <c r="AA24" s="159" t="s">
        <v>461</v>
      </c>
      <c r="AB24" s="159"/>
      <c r="AC24" s="159"/>
      <c r="AD24" s="159"/>
      <c r="AE24" s="159"/>
      <c r="AF24" s="159"/>
      <c r="AG24" s="159"/>
      <c r="AH24" s="159"/>
    </row>
    <row r="25" spans="2:34" s="4" customFormat="1" x14ac:dyDescent="0.2">
      <c r="B25" s="187"/>
      <c r="C25" s="188"/>
      <c r="D25" s="188"/>
      <c r="E25" s="188"/>
      <c r="F25" s="188"/>
      <c r="G25" s="188"/>
      <c r="H25" s="188"/>
      <c r="I25" s="189"/>
      <c r="J25" s="149"/>
      <c r="K25" s="150"/>
      <c r="L25" s="150"/>
      <c r="M25" s="151"/>
      <c r="N25" s="132"/>
      <c r="O25" s="133"/>
      <c r="P25" s="133"/>
      <c r="Q25" s="134"/>
      <c r="R25" s="155" t="s">
        <v>459</v>
      </c>
      <c r="S25" s="155"/>
      <c r="T25" s="155"/>
      <c r="U25" s="155" t="s">
        <v>460</v>
      </c>
      <c r="V25" s="155"/>
      <c r="W25" s="155"/>
      <c r="X25" s="156" t="s">
        <v>341</v>
      </c>
      <c r="Y25" s="157"/>
      <c r="Z25" s="158"/>
      <c r="AA25" s="155" t="s">
        <v>339</v>
      </c>
      <c r="AB25" s="155"/>
      <c r="AC25" s="155"/>
      <c r="AD25" s="155"/>
      <c r="AE25" s="155" t="s">
        <v>340</v>
      </c>
      <c r="AF25" s="155"/>
      <c r="AG25" s="155"/>
      <c r="AH25" s="155"/>
    </row>
    <row r="26" spans="2:34" x14ac:dyDescent="0.2">
      <c r="B26" s="167"/>
      <c r="C26" s="168"/>
      <c r="D26" s="168"/>
      <c r="E26" s="168"/>
      <c r="F26" s="168"/>
      <c r="G26" s="168"/>
      <c r="H26" s="168"/>
      <c r="I26" s="169"/>
      <c r="J26" s="152"/>
      <c r="K26" s="153"/>
      <c r="L26" s="153"/>
      <c r="M26" s="154"/>
      <c r="N26" s="135"/>
      <c r="O26" s="136"/>
      <c r="P26" s="136"/>
      <c r="Q26" s="137"/>
      <c r="R26" s="135"/>
      <c r="S26" s="136"/>
      <c r="T26" s="136"/>
      <c r="U26" s="135"/>
      <c r="V26" s="136"/>
      <c r="W26" s="136"/>
      <c r="X26" s="126" t="str">
        <f>IF(R26="","",IF(U26="","",U26-R26))</f>
        <v/>
      </c>
      <c r="Y26" s="127"/>
      <c r="Z26" s="128"/>
      <c r="AA26" s="163"/>
      <c r="AB26" s="163"/>
      <c r="AC26" s="163"/>
      <c r="AD26" s="163"/>
      <c r="AE26" s="161" t="str">
        <f>IF(AA26="","",(AA26*0.086/1000))</f>
        <v/>
      </c>
      <c r="AF26" s="161"/>
      <c r="AG26" s="161"/>
      <c r="AH26" s="161"/>
    </row>
    <row r="27" spans="2:34" x14ac:dyDescent="0.2">
      <c r="B27" s="167"/>
      <c r="C27" s="168"/>
      <c r="D27" s="168"/>
      <c r="E27" s="168"/>
      <c r="F27" s="168"/>
      <c r="G27" s="168"/>
      <c r="H27" s="168"/>
      <c r="I27" s="169"/>
      <c r="J27" s="152"/>
      <c r="K27" s="153"/>
      <c r="L27" s="153"/>
      <c r="M27" s="154"/>
      <c r="N27" s="135"/>
      <c r="O27" s="136"/>
      <c r="P27" s="136"/>
      <c r="Q27" s="137"/>
      <c r="R27" s="135"/>
      <c r="S27" s="136"/>
      <c r="T27" s="136"/>
      <c r="U27" s="160"/>
      <c r="V27" s="160"/>
      <c r="W27" s="160"/>
      <c r="X27" s="126" t="str">
        <f t="shared" ref="X27:X39" si="2">IF(R27="","",IF(U27="","",U27-R27))</f>
        <v/>
      </c>
      <c r="Y27" s="127"/>
      <c r="Z27" s="128"/>
      <c r="AA27" s="162"/>
      <c r="AB27" s="162"/>
      <c r="AC27" s="162"/>
      <c r="AD27" s="162"/>
      <c r="AE27" s="161" t="str">
        <f t="shared" ref="AE27:AE39" si="3">IF(AA27="","",(AA27*0.086/1000))</f>
        <v/>
      </c>
      <c r="AF27" s="161"/>
      <c r="AG27" s="161"/>
      <c r="AH27" s="161"/>
    </row>
    <row r="28" spans="2:34" x14ac:dyDescent="0.2">
      <c r="B28" s="167"/>
      <c r="C28" s="168"/>
      <c r="D28" s="168"/>
      <c r="E28" s="168"/>
      <c r="F28" s="168"/>
      <c r="G28" s="168"/>
      <c r="H28" s="168"/>
      <c r="I28" s="169"/>
      <c r="J28" s="152"/>
      <c r="K28" s="153"/>
      <c r="L28" s="153"/>
      <c r="M28" s="154"/>
      <c r="N28" s="135"/>
      <c r="O28" s="136"/>
      <c r="P28" s="136"/>
      <c r="Q28" s="137"/>
      <c r="R28" s="135"/>
      <c r="S28" s="136"/>
      <c r="T28" s="136"/>
      <c r="U28" s="160"/>
      <c r="V28" s="160"/>
      <c r="W28" s="160"/>
      <c r="X28" s="126" t="str">
        <f t="shared" si="2"/>
        <v/>
      </c>
      <c r="Y28" s="127"/>
      <c r="Z28" s="128"/>
      <c r="AA28" s="162"/>
      <c r="AB28" s="162"/>
      <c r="AC28" s="162"/>
      <c r="AD28" s="162"/>
      <c r="AE28" s="161" t="str">
        <f t="shared" si="3"/>
        <v/>
      </c>
      <c r="AF28" s="161"/>
      <c r="AG28" s="161"/>
      <c r="AH28" s="161"/>
    </row>
    <row r="29" spans="2:34" x14ac:dyDescent="0.2">
      <c r="B29" s="167"/>
      <c r="C29" s="168"/>
      <c r="D29" s="168"/>
      <c r="E29" s="168"/>
      <c r="F29" s="168"/>
      <c r="G29" s="168"/>
      <c r="H29" s="168"/>
      <c r="I29" s="169"/>
      <c r="J29" s="152"/>
      <c r="K29" s="153"/>
      <c r="L29" s="153"/>
      <c r="M29" s="154"/>
      <c r="N29" s="135"/>
      <c r="O29" s="136"/>
      <c r="P29" s="136"/>
      <c r="Q29" s="137"/>
      <c r="R29" s="135"/>
      <c r="S29" s="136"/>
      <c r="T29" s="136"/>
      <c r="U29" s="160"/>
      <c r="V29" s="160"/>
      <c r="W29" s="160"/>
      <c r="X29" s="126" t="str">
        <f t="shared" si="2"/>
        <v/>
      </c>
      <c r="Y29" s="127"/>
      <c r="Z29" s="128"/>
      <c r="AA29" s="162"/>
      <c r="AB29" s="162"/>
      <c r="AC29" s="162"/>
      <c r="AD29" s="162"/>
      <c r="AE29" s="161" t="str">
        <f t="shared" si="3"/>
        <v/>
      </c>
      <c r="AF29" s="161"/>
      <c r="AG29" s="161"/>
      <c r="AH29" s="161"/>
    </row>
    <row r="30" spans="2:34" x14ac:dyDescent="0.2">
      <c r="B30" s="167"/>
      <c r="C30" s="168"/>
      <c r="D30" s="168"/>
      <c r="E30" s="168"/>
      <c r="F30" s="168"/>
      <c r="G30" s="168"/>
      <c r="H30" s="168"/>
      <c r="I30" s="169"/>
      <c r="J30" s="152"/>
      <c r="K30" s="153"/>
      <c r="L30" s="153"/>
      <c r="M30" s="154"/>
      <c r="N30" s="135"/>
      <c r="O30" s="136"/>
      <c r="P30" s="136"/>
      <c r="Q30" s="137"/>
      <c r="R30" s="135"/>
      <c r="S30" s="136"/>
      <c r="T30" s="136"/>
      <c r="U30" s="160"/>
      <c r="V30" s="160"/>
      <c r="W30" s="160"/>
      <c r="X30" s="126" t="str">
        <f t="shared" si="2"/>
        <v/>
      </c>
      <c r="Y30" s="127"/>
      <c r="Z30" s="128"/>
      <c r="AA30" s="162"/>
      <c r="AB30" s="162"/>
      <c r="AC30" s="162"/>
      <c r="AD30" s="162"/>
      <c r="AE30" s="161" t="str">
        <f t="shared" si="3"/>
        <v/>
      </c>
      <c r="AF30" s="161"/>
      <c r="AG30" s="161"/>
      <c r="AH30" s="161"/>
    </row>
    <row r="31" spans="2:34" x14ac:dyDescent="0.2">
      <c r="B31" s="167"/>
      <c r="C31" s="168"/>
      <c r="D31" s="168"/>
      <c r="E31" s="168"/>
      <c r="F31" s="168"/>
      <c r="G31" s="168"/>
      <c r="H31" s="168"/>
      <c r="I31" s="169"/>
      <c r="J31" s="152"/>
      <c r="K31" s="153"/>
      <c r="L31" s="153"/>
      <c r="M31" s="154"/>
      <c r="N31" s="135"/>
      <c r="O31" s="136"/>
      <c r="P31" s="136"/>
      <c r="Q31" s="137"/>
      <c r="R31" s="135"/>
      <c r="S31" s="136"/>
      <c r="T31" s="136"/>
      <c r="U31" s="160"/>
      <c r="V31" s="160"/>
      <c r="W31" s="160"/>
      <c r="X31" s="126" t="str">
        <f t="shared" si="2"/>
        <v/>
      </c>
      <c r="Y31" s="127"/>
      <c r="Z31" s="128"/>
      <c r="AA31" s="162"/>
      <c r="AB31" s="162"/>
      <c r="AC31" s="162"/>
      <c r="AD31" s="162"/>
      <c r="AE31" s="161" t="str">
        <f t="shared" si="3"/>
        <v/>
      </c>
      <c r="AF31" s="161"/>
      <c r="AG31" s="161"/>
      <c r="AH31" s="161"/>
    </row>
    <row r="32" spans="2:34" x14ac:dyDescent="0.2">
      <c r="B32" s="167"/>
      <c r="C32" s="168"/>
      <c r="D32" s="168"/>
      <c r="E32" s="168"/>
      <c r="F32" s="168"/>
      <c r="G32" s="168"/>
      <c r="H32" s="168"/>
      <c r="I32" s="169"/>
      <c r="J32" s="152"/>
      <c r="K32" s="153"/>
      <c r="L32" s="153"/>
      <c r="M32" s="154"/>
      <c r="N32" s="135"/>
      <c r="O32" s="136"/>
      <c r="P32" s="136"/>
      <c r="Q32" s="137"/>
      <c r="R32" s="135"/>
      <c r="S32" s="136"/>
      <c r="T32" s="136"/>
      <c r="U32" s="160"/>
      <c r="V32" s="160"/>
      <c r="W32" s="160"/>
      <c r="X32" s="126" t="str">
        <f t="shared" si="2"/>
        <v/>
      </c>
      <c r="Y32" s="127"/>
      <c r="Z32" s="128"/>
      <c r="AA32" s="162"/>
      <c r="AB32" s="162"/>
      <c r="AC32" s="162"/>
      <c r="AD32" s="162"/>
      <c r="AE32" s="161" t="str">
        <f t="shared" si="3"/>
        <v/>
      </c>
      <c r="AF32" s="161"/>
      <c r="AG32" s="161"/>
      <c r="AH32" s="161"/>
    </row>
    <row r="33" spans="2:34" x14ac:dyDescent="0.2">
      <c r="B33" s="167"/>
      <c r="C33" s="168"/>
      <c r="D33" s="168"/>
      <c r="E33" s="168"/>
      <c r="F33" s="168"/>
      <c r="G33" s="168"/>
      <c r="H33" s="168"/>
      <c r="I33" s="169"/>
      <c r="J33" s="152"/>
      <c r="K33" s="153"/>
      <c r="L33" s="153"/>
      <c r="M33" s="154"/>
      <c r="N33" s="135"/>
      <c r="O33" s="136"/>
      <c r="P33" s="136"/>
      <c r="Q33" s="137"/>
      <c r="R33" s="135"/>
      <c r="S33" s="136"/>
      <c r="T33" s="136"/>
      <c r="U33" s="160"/>
      <c r="V33" s="160"/>
      <c r="W33" s="160"/>
      <c r="X33" s="126" t="str">
        <f t="shared" si="2"/>
        <v/>
      </c>
      <c r="Y33" s="127"/>
      <c r="Z33" s="128"/>
      <c r="AA33" s="162"/>
      <c r="AB33" s="162"/>
      <c r="AC33" s="162"/>
      <c r="AD33" s="162"/>
      <c r="AE33" s="161" t="str">
        <f t="shared" si="3"/>
        <v/>
      </c>
      <c r="AF33" s="161"/>
      <c r="AG33" s="161"/>
      <c r="AH33" s="161"/>
    </row>
    <row r="34" spans="2:34" x14ac:dyDescent="0.2">
      <c r="B34" s="167"/>
      <c r="C34" s="168"/>
      <c r="D34" s="168"/>
      <c r="E34" s="168"/>
      <c r="F34" s="168"/>
      <c r="G34" s="168"/>
      <c r="H34" s="168"/>
      <c r="I34" s="169"/>
      <c r="J34" s="152"/>
      <c r="K34" s="153"/>
      <c r="L34" s="153"/>
      <c r="M34" s="154"/>
      <c r="N34" s="135"/>
      <c r="O34" s="136"/>
      <c r="P34" s="136"/>
      <c r="Q34" s="137"/>
      <c r="R34" s="135"/>
      <c r="S34" s="136"/>
      <c r="T34" s="136"/>
      <c r="U34" s="160"/>
      <c r="V34" s="160"/>
      <c r="W34" s="160"/>
      <c r="X34" s="126" t="str">
        <f t="shared" si="2"/>
        <v/>
      </c>
      <c r="Y34" s="127"/>
      <c r="Z34" s="128"/>
      <c r="AA34" s="162"/>
      <c r="AB34" s="162"/>
      <c r="AC34" s="162"/>
      <c r="AD34" s="162"/>
      <c r="AE34" s="161" t="str">
        <f t="shared" si="3"/>
        <v/>
      </c>
      <c r="AF34" s="161"/>
      <c r="AG34" s="161"/>
      <c r="AH34" s="161"/>
    </row>
    <row r="35" spans="2:34" x14ac:dyDescent="0.2">
      <c r="B35" s="167"/>
      <c r="C35" s="168"/>
      <c r="D35" s="168"/>
      <c r="E35" s="168"/>
      <c r="F35" s="168"/>
      <c r="G35" s="168"/>
      <c r="H35" s="168"/>
      <c r="I35" s="169"/>
      <c r="J35" s="152"/>
      <c r="K35" s="153"/>
      <c r="L35" s="153"/>
      <c r="M35" s="154"/>
      <c r="N35" s="135"/>
      <c r="O35" s="136"/>
      <c r="P35" s="136"/>
      <c r="Q35" s="137"/>
      <c r="R35" s="135"/>
      <c r="S35" s="136"/>
      <c r="T35" s="136"/>
      <c r="U35" s="160"/>
      <c r="V35" s="160"/>
      <c r="W35" s="160"/>
      <c r="X35" s="126" t="str">
        <f t="shared" si="2"/>
        <v/>
      </c>
      <c r="Y35" s="127"/>
      <c r="Z35" s="128"/>
      <c r="AA35" s="162"/>
      <c r="AB35" s="162"/>
      <c r="AC35" s="162"/>
      <c r="AD35" s="162"/>
      <c r="AE35" s="161" t="str">
        <f t="shared" si="3"/>
        <v/>
      </c>
      <c r="AF35" s="161"/>
      <c r="AG35" s="161"/>
      <c r="AH35" s="161"/>
    </row>
    <row r="36" spans="2:34" x14ac:dyDescent="0.2">
      <c r="B36" s="167"/>
      <c r="C36" s="168"/>
      <c r="D36" s="168"/>
      <c r="E36" s="168"/>
      <c r="F36" s="168"/>
      <c r="G36" s="168"/>
      <c r="H36" s="168"/>
      <c r="I36" s="169"/>
      <c r="J36" s="152"/>
      <c r="K36" s="153"/>
      <c r="L36" s="153"/>
      <c r="M36" s="154"/>
      <c r="N36" s="135"/>
      <c r="O36" s="136"/>
      <c r="P36" s="136"/>
      <c r="Q36" s="137"/>
      <c r="R36" s="135"/>
      <c r="S36" s="136"/>
      <c r="T36" s="136"/>
      <c r="U36" s="160"/>
      <c r="V36" s="160"/>
      <c r="W36" s="160"/>
      <c r="X36" s="126" t="str">
        <f t="shared" si="2"/>
        <v/>
      </c>
      <c r="Y36" s="127"/>
      <c r="Z36" s="128"/>
      <c r="AA36" s="162"/>
      <c r="AB36" s="162"/>
      <c r="AC36" s="162"/>
      <c r="AD36" s="162"/>
      <c r="AE36" s="161" t="str">
        <f t="shared" si="3"/>
        <v/>
      </c>
      <c r="AF36" s="161"/>
      <c r="AG36" s="161"/>
      <c r="AH36" s="161"/>
    </row>
    <row r="37" spans="2:34" x14ac:dyDescent="0.2">
      <c r="B37" s="167"/>
      <c r="C37" s="168"/>
      <c r="D37" s="168"/>
      <c r="E37" s="168"/>
      <c r="F37" s="168"/>
      <c r="G37" s="168"/>
      <c r="H37" s="168"/>
      <c r="I37" s="169"/>
      <c r="J37" s="152"/>
      <c r="K37" s="153"/>
      <c r="L37" s="153"/>
      <c r="M37" s="154"/>
      <c r="N37" s="135"/>
      <c r="O37" s="136"/>
      <c r="P37" s="136"/>
      <c r="Q37" s="137"/>
      <c r="R37" s="135"/>
      <c r="S37" s="136"/>
      <c r="T37" s="136"/>
      <c r="U37" s="160"/>
      <c r="V37" s="160"/>
      <c r="W37" s="160"/>
      <c r="X37" s="126" t="str">
        <f t="shared" si="2"/>
        <v/>
      </c>
      <c r="Y37" s="127"/>
      <c r="Z37" s="128"/>
      <c r="AA37" s="162"/>
      <c r="AB37" s="162"/>
      <c r="AC37" s="162"/>
      <c r="AD37" s="162"/>
      <c r="AE37" s="161" t="str">
        <f t="shared" si="3"/>
        <v/>
      </c>
      <c r="AF37" s="161"/>
      <c r="AG37" s="161"/>
      <c r="AH37" s="161"/>
    </row>
    <row r="38" spans="2:34" x14ac:dyDescent="0.2">
      <c r="B38" s="167"/>
      <c r="C38" s="168"/>
      <c r="D38" s="168"/>
      <c r="E38" s="168"/>
      <c r="F38" s="168"/>
      <c r="G38" s="168"/>
      <c r="H38" s="168"/>
      <c r="I38" s="169"/>
      <c r="J38" s="152"/>
      <c r="K38" s="153"/>
      <c r="L38" s="153"/>
      <c r="M38" s="154"/>
      <c r="N38" s="135"/>
      <c r="O38" s="136"/>
      <c r="P38" s="136"/>
      <c r="Q38" s="137"/>
      <c r="R38" s="135"/>
      <c r="S38" s="136"/>
      <c r="T38" s="136"/>
      <c r="U38" s="160"/>
      <c r="V38" s="160"/>
      <c r="W38" s="160"/>
      <c r="X38" s="126" t="str">
        <f t="shared" si="2"/>
        <v/>
      </c>
      <c r="Y38" s="127"/>
      <c r="Z38" s="128"/>
      <c r="AA38" s="162"/>
      <c r="AB38" s="162"/>
      <c r="AC38" s="162"/>
      <c r="AD38" s="162"/>
      <c r="AE38" s="161" t="str">
        <f t="shared" si="3"/>
        <v/>
      </c>
      <c r="AF38" s="161"/>
      <c r="AG38" s="161"/>
      <c r="AH38" s="161"/>
    </row>
    <row r="39" spans="2:34" x14ac:dyDescent="0.2">
      <c r="B39" s="167"/>
      <c r="C39" s="168"/>
      <c r="D39" s="168"/>
      <c r="E39" s="168"/>
      <c r="F39" s="168"/>
      <c r="G39" s="168"/>
      <c r="H39" s="168"/>
      <c r="I39" s="169"/>
      <c r="J39" s="152"/>
      <c r="K39" s="153"/>
      <c r="L39" s="153"/>
      <c r="M39" s="154"/>
      <c r="N39" s="135"/>
      <c r="O39" s="136"/>
      <c r="P39" s="136"/>
      <c r="Q39" s="137"/>
      <c r="R39" s="135"/>
      <c r="S39" s="136"/>
      <c r="T39" s="136"/>
      <c r="U39" s="160"/>
      <c r="V39" s="160"/>
      <c r="W39" s="160"/>
      <c r="X39" s="126" t="str">
        <f t="shared" si="2"/>
        <v/>
      </c>
      <c r="Y39" s="127"/>
      <c r="Z39" s="128"/>
      <c r="AA39" s="162"/>
      <c r="AB39" s="162"/>
      <c r="AC39" s="162"/>
      <c r="AD39" s="162"/>
      <c r="AE39" s="161" t="str">
        <f t="shared" si="3"/>
        <v/>
      </c>
      <c r="AF39" s="161"/>
      <c r="AG39" s="161"/>
      <c r="AH39" s="161"/>
    </row>
    <row r="40" spans="2:34" x14ac:dyDescent="0.2">
      <c r="B40" s="141" t="s">
        <v>496</v>
      </c>
      <c r="C40" s="142"/>
      <c r="D40" s="142"/>
      <c r="E40" s="142"/>
      <c r="F40" s="142"/>
      <c r="G40" s="142"/>
      <c r="H40" s="142"/>
      <c r="I40" s="142"/>
      <c r="J40" s="142"/>
      <c r="K40" s="142"/>
      <c r="L40" s="142"/>
      <c r="M40" s="142"/>
      <c r="N40" s="142"/>
      <c r="O40" s="142"/>
      <c r="P40" s="142"/>
      <c r="Q40" s="142"/>
      <c r="R40" s="142"/>
      <c r="S40" s="142"/>
      <c r="T40" s="142"/>
      <c r="U40" s="142"/>
      <c r="V40" s="142"/>
      <c r="W40" s="143"/>
      <c r="X40" s="138">
        <f>SUM(X26:Z39)</f>
        <v>0</v>
      </c>
      <c r="Y40" s="139"/>
      <c r="Z40" s="140"/>
      <c r="AA40" s="145">
        <f>SUM(AA26:AD39)</f>
        <v>0</v>
      </c>
      <c r="AB40" s="145"/>
      <c r="AC40" s="145"/>
      <c r="AD40" s="145"/>
      <c r="AE40" s="144">
        <f>SUM(AE26:AH39)</f>
        <v>0</v>
      </c>
      <c r="AF40" s="144"/>
      <c r="AG40" s="144"/>
      <c r="AH40" s="144"/>
    </row>
    <row r="42" spans="2:34" x14ac:dyDescent="0.2">
      <c r="B42" s="164" t="s">
        <v>502</v>
      </c>
      <c r="C42" s="165"/>
      <c r="D42" s="165"/>
      <c r="E42" s="165"/>
      <c r="F42" s="165"/>
      <c r="G42" s="165"/>
      <c r="H42" s="165"/>
      <c r="I42" s="165"/>
      <c r="J42" s="165"/>
      <c r="K42" s="165"/>
      <c r="L42" s="166"/>
      <c r="M42" s="170">
        <f>W21+AA40</f>
        <v>0</v>
      </c>
      <c r="N42" s="170"/>
      <c r="O42" s="170"/>
      <c r="P42" s="170"/>
      <c r="Q42" s="170"/>
      <c r="R42" s="171">
        <f>AC21+AE40</f>
        <v>0</v>
      </c>
      <c r="S42" s="171"/>
      <c r="T42" s="171"/>
      <c r="U42" s="171"/>
      <c r="V42" s="171"/>
      <c r="W42" s="14" t="s">
        <v>562</v>
      </c>
      <c r="X42" s="59"/>
      <c r="Z42" s="15"/>
      <c r="AA42" s="15"/>
      <c r="AB42" s="15"/>
      <c r="AC42" s="15"/>
      <c r="AD42" s="15"/>
      <c r="AE42" s="16"/>
    </row>
    <row r="44" spans="2:34" x14ac:dyDescent="0.2">
      <c r="B44" s="3" t="s">
        <v>554</v>
      </c>
    </row>
    <row r="57" spans="58:58" ht="16.5" customHeight="1" x14ac:dyDescent="0.2"/>
    <row r="59" spans="58:58" x14ac:dyDescent="0.2">
      <c r="BF59" s="5">
        <f>SUM(W7:AB21)</f>
        <v>0</v>
      </c>
    </row>
    <row r="60" spans="58:58" x14ac:dyDescent="0.2">
      <c r="BF60" s="6">
        <f>SUM(T7:V21)</f>
        <v>0</v>
      </c>
    </row>
    <row r="61" spans="58:58" x14ac:dyDescent="0.2">
      <c r="BF61" s="5">
        <f>SUM(W26:AB40)</f>
        <v>0</v>
      </c>
    </row>
    <row r="62" spans="58:58" x14ac:dyDescent="0.2">
      <c r="BF62" s="7">
        <f>IF(ACTIVA=0,0,(BF59/BF60)*365)</f>
        <v>0</v>
      </c>
    </row>
    <row r="63" spans="58:58" x14ac:dyDescent="0.2">
      <c r="BF63" s="7">
        <f>IF(BF61=0,0,(BF61/#REF!)*365)</f>
        <v>0</v>
      </c>
    </row>
    <row r="64" spans="58:58" x14ac:dyDescent="0.2">
      <c r="BF64" s="7">
        <f>IF(SUM(BF62:BF63)=0,0,SUM(BF62:BF63))</f>
        <v>0</v>
      </c>
    </row>
    <row r="199" spans="1:1" x14ac:dyDescent="0.2">
      <c r="A199" s="3" t="s">
        <v>557</v>
      </c>
    </row>
    <row r="200" spans="1:1" x14ac:dyDescent="0.2">
      <c r="A200" s="3" t="s">
        <v>558</v>
      </c>
    </row>
    <row r="201" spans="1:1" x14ac:dyDescent="0.2">
      <c r="A201" s="3" t="s">
        <v>559</v>
      </c>
    </row>
    <row r="202" spans="1:1" x14ac:dyDescent="0.2">
      <c r="A202" s="3" t="s">
        <v>560</v>
      </c>
    </row>
    <row r="203" spans="1:1" x14ac:dyDescent="0.2">
      <c r="A203" s="3" t="s">
        <v>561</v>
      </c>
    </row>
    <row r="204" spans="1:1" x14ac:dyDescent="0.2">
      <c r="A204" s="3" t="s">
        <v>490</v>
      </c>
    </row>
  </sheetData>
  <sheetProtection password="D6D2" sheet="1" objects="1" scenarios="1" selectLockedCells="1"/>
  <mergeCells count="225">
    <mergeCell ref="B11:I11"/>
    <mergeCell ref="O13:S13"/>
    <mergeCell ref="T13:V13"/>
    <mergeCell ref="J15:N15"/>
    <mergeCell ref="O20:S20"/>
    <mergeCell ref="B28:I28"/>
    <mergeCell ref="B24:I25"/>
    <mergeCell ref="B26:I26"/>
    <mergeCell ref="B27:I27"/>
    <mergeCell ref="O16:S16"/>
    <mergeCell ref="O18:S18"/>
    <mergeCell ref="O17:S17"/>
    <mergeCell ref="J18:N18"/>
    <mergeCell ref="B15:I15"/>
    <mergeCell ref="B13:I13"/>
    <mergeCell ref="J16:N16"/>
    <mergeCell ref="B16:I16"/>
    <mergeCell ref="J14:N14"/>
    <mergeCell ref="T21:V21"/>
    <mergeCell ref="B18:I18"/>
    <mergeCell ref="B17:I17"/>
    <mergeCell ref="J19:N19"/>
    <mergeCell ref="B20:I20"/>
    <mergeCell ref="T20:V20"/>
    <mergeCell ref="B10:I10"/>
    <mergeCell ref="B9:I9"/>
    <mergeCell ref="W5:AH5"/>
    <mergeCell ref="W6:AB6"/>
    <mergeCell ref="AC6:AH6"/>
    <mergeCell ref="T6:V6"/>
    <mergeCell ref="O6:S6"/>
    <mergeCell ref="AC9:AH9"/>
    <mergeCell ref="W10:AB10"/>
    <mergeCell ref="AC10:AH10"/>
    <mergeCell ref="W9:AB9"/>
    <mergeCell ref="T10:V10"/>
    <mergeCell ref="B8:I8"/>
    <mergeCell ref="T9:V9"/>
    <mergeCell ref="W7:AB7"/>
    <mergeCell ref="T7:V7"/>
    <mergeCell ref="T8:V8"/>
    <mergeCell ref="W8:AB8"/>
    <mergeCell ref="B7:I7"/>
    <mergeCell ref="B5:I6"/>
    <mergeCell ref="J6:N6"/>
    <mergeCell ref="J9:N9"/>
    <mergeCell ref="AC8:AH8"/>
    <mergeCell ref="J5:V5"/>
    <mergeCell ref="O8:S8"/>
    <mergeCell ref="J7:N7"/>
    <mergeCell ref="O7:S7"/>
    <mergeCell ref="J8:N8"/>
    <mergeCell ref="AC11:AH11"/>
    <mergeCell ref="W11:AB11"/>
    <mergeCell ref="AC7:AH7"/>
    <mergeCell ref="O9:S9"/>
    <mergeCell ref="J10:N10"/>
    <mergeCell ref="O10:S10"/>
    <mergeCell ref="T11:V11"/>
    <mergeCell ref="J11:N11"/>
    <mergeCell ref="O11:S11"/>
    <mergeCell ref="B30:I30"/>
    <mergeCell ref="B29:I29"/>
    <mergeCell ref="B35:I35"/>
    <mergeCell ref="W12:AB12"/>
    <mergeCell ref="W13:AB13"/>
    <mergeCell ref="W14:AB14"/>
    <mergeCell ref="AC12:AH12"/>
    <mergeCell ref="AC13:AH13"/>
    <mergeCell ref="AC17:AH17"/>
    <mergeCell ref="AC16:AH16"/>
    <mergeCell ref="J17:N17"/>
    <mergeCell ref="T15:V15"/>
    <mergeCell ref="T12:V12"/>
    <mergeCell ref="T14:V14"/>
    <mergeCell ref="B12:I12"/>
    <mergeCell ref="J12:N12"/>
    <mergeCell ref="O15:S15"/>
    <mergeCell ref="O14:S14"/>
    <mergeCell ref="B14:I14"/>
    <mergeCell ref="O12:S12"/>
    <mergeCell ref="J13:N13"/>
    <mergeCell ref="B19:I19"/>
    <mergeCell ref="B32:I32"/>
    <mergeCell ref="AC20:AH20"/>
    <mergeCell ref="W15:AB15"/>
    <mergeCell ref="AC14:AH14"/>
    <mergeCell ref="W17:AB17"/>
    <mergeCell ref="T16:V16"/>
    <mergeCell ref="T17:V17"/>
    <mergeCell ref="W16:AB16"/>
    <mergeCell ref="AC15:AH15"/>
    <mergeCell ref="B21:S21"/>
    <mergeCell ref="O19:S19"/>
    <mergeCell ref="J20:N20"/>
    <mergeCell ref="T19:V19"/>
    <mergeCell ref="AC18:AH18"/>
    <mergeCell ref="W19:AB19"/>
    <mergeCell ref="W20:AB20"/>
    <mergeCell ref="W18:AB18"/>
    <mergeCell ref="T18:V18"/>
    <mergeCell ref="AC19:AH19"/>
    <mergeCell ref="AC21:AH21"/>
    <mergeCell ref="W21:AB21"/>
    <mergeCell ref="B42:L42"/>
    <mergeCell ref="B31:I31"/>
    <mergeCell ref="B33:I33"/>
    <mergeCell ref="B36:I36"/>
    <mergeCell ref="U38:W38"/>
    <mergeCell ref="U39:W39"/>
    <mergeCell ref="R35:T35"/>
    <mergeCell ref="R36:T36"/>
    <mergeCell ref="M42:Q42"/>
    <mergeCell ref="R42:V42"/>
    <mergeCell ref="B39:I39"/>
    <mergeCell ref="B38:I38"/>
    <mergeCell ref="B37:I37"/>
    <mergeCell ref="B34:I34"/>
    <mergeCell ref="R31:T31"/>
    <mergeCell ref="R32:T32"/>
    <mergeCell ref="R33:T33"/>
    <mergeCell ref="R34:T34"/>
    <mergeCell ref="U33:W33"/>
    <mergeCell ref="U34:W34"/>
    <mergeCell ref="R37:T37"/>
    <mergeCell ref="R38:T38"/>
    <mergeCell ref="R39:T39"/>
    <mergeCell ref="AA24:AH24"/>
    <mergeCell ref="AA25:AD25"/>
    <mergeCell ref="AA26:AD26"/>
    <mergeCell ref="AA27:AD27"/>
    <mergeCell ref="AA28:AD28"/>
    <mergeCell ref="AA29:AD29"/>
    <mergeCell ref="AA30:AD30"/>
    <mergeCell ref="AA31:AD31"/>
    <mergeCell ref="AA32:AD32"/>
    <mergeCell ref="AE25:AH25"/>
    <mergeCell ref="AE26:AH26"/>
    <mergeCell ref="AE27:AH27"/>
    <mergeCell ref="AE28:AH28"/>
    <mergeCell ref="AE29:AH29"/>
    <mergeCell ref="AE30:AH30"/>
    <mergeCell ref="AE31:AH31"/>
    <mergeCell ref="AE32:AH32"/>
    <mergeCell ref="U26:W26"/>
    <mergeCell ref="U27:W27"/>
    <mergeCell ref="U28:W28"/>
    <mergeCell ref="AE34:AH34"/>
    <mergeCell ref="AE35:AH35"/>
    <mergeCell ref="AE36:AH36"/>
    <mergeCell ref="AE37:AH37"/>
    <mergeCell ref="AE38:AH38"/>
    <mergeCell ref="AE39:AH39"/>
    <mergeCell ref="AA33:AD33"/>
    <mergeCell ref="AA34:AD34"/>
    <mergeCell ref="AA35:AD35"/>
    <mergeCell ref="AA36:AD36"/>
    <mergeCell ref="AA37:AD37"/>
    <mergeCell ref="AA38:AD38"/>
    <mergeCell ref="AA39:AD39"/>
    <mergeCell ref="AE33:AH33"/>
    <mergeCell ref="U35:W35"/>
    <mergeCell ref="U36:W36"/>
    <mergeCell ref="U37:W37"/>
    <mergeCell ref="U29:W29"/>
    <mergeCell ref="U30:W30"/>
    <mergeCell ref="U31:W31"/>
    <mergeCell ref="U32:W32"/>
    <mergeCell ref="AE40:AH40"/>
    <mergeCell ref="AA40:AD40"/>
    <mergeCell ref="J24:M25"/>
    <mergeCell ref="J26:M26"/>
    <mergeCell ref="J27:M27"/>
    <mergeCell ref="J28:M28"/>
    <mergeCell ref="J29:M29"/>
    <mergeCell ref="J30:M30"/>
    <mergeCell ref="J31:M31"/>
    <mergeCell ref="J32:M32"/>
    <mergeCell ref="J33:M33"/>
    <mergeCell ref="J34:M34"/>
    <mergeCell ref="J35:M35"/>
    <mergeCell ref="J36:M36"/>
    <mergeCell ref="J37:M37"/>
    <mergeCell ref="J38:M38"/>
    <mergeCell ref="J39:M39"/>
    <mergeCell ref="U25:W25"/>
    <mergeCell ref="X25:Z25"/>
    <mergeCell ref="R25:T25"/>
    <mergeCell ref="R24:Z24"/>
    <mergeCell ref="R28:T28"/>
    <mergeCell ref="R29:T29"/>
    <mergeCell ref="R30:T30"/>
    <mergeCell ref="N24:Q25"/>
    <mergeCell ref="N26:Q26"/>
    <mergeCell ref="X40:Z40"/>
    <mergeCell ref="B40:W40"/>
    <mergeCell ref="N27:Q27"/>
    <mergeCell ref="N28:Q28"/>
    <mergeCell ref="N29:Q29"/>
    <mergeCell ref="N30:Q30"/>
    <mergeCell ref="N31:Q31"/>
    <mergeCell ref="N32:Q32"/>
    <mergeCell ref="N33:Q33"/>
    <mergeCell ref="N34:Q34"/>
    <mergeCell ref="N35:Q35"/>
    <mergeCell ref="N36:Q36"/>
    <mergeCell ref="N37:Q37"/>
    <mergeCell ref="N38:Q38"/>
    <mergeCell ref="N39:Q39"/>
    <mergeCell ref="X26:Z26"/>
    <mergeCell ref="X27:Z27"/>
    <mergeCell ref="R26:T26"/>
    <mergeCell ref="R27:T27"/>
    <mergeCell ref="X37:Z37"/>
    <mergeCell ref="X38:Z38"/>
    <mergeCell ref="X39:Z39"/>
    <mergeCell ref="X28:Z28"/>
    <mergeCell ref="X29:Z29"/>
    <mergeCell ref="X30:Z30"/>
    <mergeCell ref="X31:Z31"/>
    <mergeCell ref="X32:Z32"/>
    <mergeCell ref="X33:Z33"/>
    <mergeCell ref="X34:Z34"/>
    <mergeCell ref="X35:Z35"/>
    <mergeCell ref="X36:Z36"/>
  </mergeCells>
  <phoneticPr fontId="1" type="noConversion"/>
  <dataValidations disablePrompts="1" count="2">
    <dataValidation type="list" allowBlank="1" showInputMessage="1" showErrorMessage="1" promptTitle="Combustible" prompt="Seleccione no desplegable" sqref="J26:M39">
      <formula1>$A$199:$A$204</formula1>
    </dataValidation>
    <dataValidation allowBlank="1" showInputMessage="1" showErrorMessage="1" promptTitle="Outros combustibles" prompt="Indique o tipo de combustible" sqref="N26:Q39"/>
  </dataValidations>
  <pageMargins left="0.39370078740157483" right="0.39370078740157483" top="0.39370078740157483" bottom="0.39370078740157483" header="0" footer="0"/>
  <pageSetup paperSize="9" scale="97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N409"/>
  <sheetViews>
    <sheetView zoomScaleNormal="100" workbookViewId="0">
      <pane xSplit="2" ySplit="8" topLeftCell="C9" activePane="bottomRight" state="frozen"/>
      <selection pane="topRight" activeCell="F1" sqref="F1"/>
      <selection pane="bottomLeft" activeCell="A17" sqref="A17"/>
      <selection pane="bottomRight" activeCell="K13" sqref="K13:K16"/>
    </sheetView>
  </sheetViews>
  <sheetFormatPr baseColWidth="10" defaultColWidth="11.42578125" defaultRowHeight="11.25" x14ac:dyDescent="0.2"/>
  <cols>
    <col min="1" max="1" width="3.85546875" style="1" customWidth="1"/>
    <col min="2" max="2" width="28.140625" style="1" customWidth="1"/>
    <col min="3" max="3" width="8.28515625" style="1" customWidth="1"/>
    <col min="4" max="4" width="9.42578125" style="1" customWidth="1"/>
    <col min="5" max="5" width="33.42578125" style="1" customWidth="1"/>
    <col min="6" max="6" width="5.7109375" style="1" customWidth="1"/>
    <col min="7" max="7" width="8.28515625" style="1" customWidth="1"/>
    <col min="8" max="8" width="7.5703125" style="43" customWidth="1"/>
    <col min="9" max="9" width="8.42578125" style="44" customWidth="1"/>
    <col min="10" max="10" width="7.7109375" style="44" customWidth="1"/>
    <col min="11" max="11" width="9.28515625" style="1" customWidth="1"/>
    <col min="12" max="12" width="7.85546875" style="45" customWidth="1"/>
    <col min="13" max="13" width="6.7109375" style="1" customWidth="1"/>
    <col min="14" max="14" width="8.5703125" style="44" customWidth="1"/>
    <col min="15" max="15" width="8.7109375" style="44" customWidth="1"/>
    <col min="16" max="16" width="9.28515625" style="44" customWidth="1"/>
    <col min="17" max="64" width="11.42578125" style="1"/>
    <col min="65" max="65" width="0" style="1" hidden="1" customWidth="1"/>
    <col min="66" max="91" width="11.42578125" style="1" hidden="1" customWidth="1"/>
    <col min="92" max="92" width="0" style="1" hidden="1" customWidth="1"/>
    <col min="93" max="103" width="11.42578125" style="1"/>
    <col min="104" max="118" width="11.42578125" style="2"/>
    <col min="119" max="16384" width="11.42578125" style="1"/>
  </cols>
  <sheetData>
    <row r="1" spans="1:118" ht="12.75" customHeight="1" x14ac:dyDescent="0.2">
      <c r="A1" s="69"/>
      <c r="B1" s="69"/>
      <c r="C1" s="190" t="s">
        <v>536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</row>
    <row r="2" spans="1:118" ht="12.75" customHeight="1" x14ac:dyDescent="0.2">
      <c r="C2" s="190" t="s">
        <v>534</v>
      </c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</row>
    <row r="3" spans="1:118" ht="12.75" customHeight="1" x14ac:dyDescent="0.2">
      <c r="C3" s="190" t="s">
        <v>537</v>
      </c>
      <c r="D3" s="190"/>
      <c r="E3" s="190"/>
      <c r="F3" s="190"/>
      <c r="G3" s="190"/>
      <c r="H3" s="190"/>
      <c r="I3" s="190"/>
      <c r="J3" s="190"/>
      <c r="K3" s="190"/>
      <c r="L3" s="190"/>
      <c r="M3" s="190"/>
      <c r="N3" s="190"/>
      <c r="O3" s="190"/>
      <c r="P3" s="190"/>
    </row>
    <row r="4" spans="1:118" ht="12.75" customHeight="1" x14ac:dyDescent="0.2">
      <c r="C4" s="190" t="s">
        <v>570</v>
      </c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</row>
    <row r="5" spans="1:118" x14ac:dyDescent="0.2">
      <c r="C5" s="190" t="s">
        <v>568</v>
      </c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  <c r="O5" s="190"/>
      <c r="P5" s="190"/>
    </row>
    <row r="6" spans="1:118" s="3" customFormat="1" ht="13.5" customHeight="1" x14ac:dyDescent="0.2">
      <c r="B6" s="200" t="s">
        <v>538</v>
      </c>
      <c r="C6" s="209" t="s">
        <v>539</v>
      </c>
      <c r="D6" s="200" t="s">
        <v>535</v>
      </c>
      <c r="E6" s="159" t="s">
        <v>361</v>
      </c>
      <c r="F6" s="159"/>
      <c r="G6" s="159"/>
      <c r="H6" s="159"/>
      <c r="I6" s="159"/>
      <c r="J6" s="159"/>
      <c r="K6" s="159"/>
      <c r="L6" s="159"/>
      <c r="M6" s="159"/>
      <c r="N6" s="159"/>
      <c r="O6" s="159"/>
      <c r="P6" s="159"/>
      <c r="CZ6" s="35"/>
      <c r="DA6" s="35"/>
      <c r="DB6" s="35"/>
      <c r="DC6" s="35"/>
      <c r="DD6" s="35"/>
      <c r="DE6" s="35"/>
      <c r="DF6" s="35"/>
      <c r="DG6" s="35"/>
      <c r="DH6" s="35"/>
      <c r="DI6" s="35"/>
      <c r="DJ6" s="35"/>
      <c r="DK6" s="35"/>
      <c r="DL6" s="35"/>
      <c r="DM6" s="35"/>
      <c r="DN6" s="35"/>
    </row>
    <row r="7" spans="1:118" s="3" customFormat="1" ht="17.25" customHeight="1" x14ac:dyDescent="0.2">
      <c r="B7" s="200"/>
      <c r="C7" s="211"/>
      <c r="D7" s="200"/>
      <c r="E7" s="200" t="s">
        <v>564</v>
      </c>
      <c r="F7" s="202" t="s">
        <v>566</v>
      </c>
      <c r="G7" s="200" t="s">
        <v>344</v>
      </c>
      <c r="H7" s="203" t="s">
        <v>569</v>
      </c>
      <c r="I7" s="201" t="s">
        <v>567</v>
      </c>
      <c r="J7" s="204" t="s">
        <v>533</v>
      </c>
      <c r="K7" s="200" t="s">
        <v>462</v>
      </c>
      <c r="L7" s="209" t="s">
        <v>1</v>
      </c>
      <c r="M7" s="202" t="s">
        <v>346</v>
      </c>
      <c r="N7" s="201" t="s">
        <v>345</v>
      </c>
      <c r="O7" s="201" t="s">
        <v>362</v>
      </c>
      <c r="P7" s="201" t="s">
        <v>347</v>
      </c>
      <c r="BO7" s="141" t="s">
        <v>433</v>
      </c>
      <c r="BP7" s="143"/>
      <c r="BQ7" s="141" t="s">
        <v>434</v>
      </c>
      <c r="BR7" s="143"/>
      <c r="BS7" s="206" t="s">
        <v>435</v>
      </c>
      <c r="BT7" s="141" t="s">
        <v>441</v>
      </c>
      <c r="BU7" s="142"/>
      <c r="BV7" s="142"/>
      <c r="BW7" s="142"/>
      <c r="BX7" s="143"/>
      <c r="BY7" s="208" t="s">
        <v>447</v>
      </c>
      <c r="BZ7" s="208"/>
      <c r="CA7" s="208"/>
      <c r="CB7" s="208"/>
      <c r="CC7" s="208"/>
      <c r="CZ7" s="35"/>
      <c r="DA7" s="35"/>
      <c r="DB7" s="35"/>
      <c r="DC7" s="35"/>
      <c r="DD7" s="35"/>
      <c r="DE7" s="35"/>
      <c r="DF7" s="35"/>
      <c r="DG7" s="35"/>
      <c r="DH7" s="35"/>
      <c r="DI7" s="35"/>
      <c r="DJ7" s="35"/>
      <c r="DK7" s="35"/>
      <c r="DL7" s="35"/>
      <c r="DM7" s="35"/>
      <c r="DN7" s="35"/>
    </row>
    <row r="8" spans="1:118" s="36" customFormat="1" ht="57.75" customHeight="1" x14ac:dyDescent="0.2">
      <c r="B8" s="200"/>
      <c r="C8" s="210"/>
      <c r="D8" s="200"/>
      <c r="E8" s="200"/>
      <c r="F8" s="202"/>
      <c r="G8" s="200"/>
      <c r="H8" s="203"/>
      <c r="I8" s="201"/>
      <c r="J8" s="205"/>
      <c r="K8" s="200"/>
      <c r="L8" s="210"/>
      <c r="M8" s="202"/>
      <c r="N8" s="201"/>
      <c r="O8" s="201"/>
      <c r="P8" s="201"/>
      <c r="BO8" s="37" t="s">
        <v>432</v>
      </c>
      <c r="BP8" s="37" t="s">
        <v>346</v>
      </c>
      <c r="BQ8" s="37" t="s">
        <v>432</v>
      </c>
      <c r="BR8" s="37" t="s">
        <v>346</v>
      </c>
      <c r="BS8" s="207"/>
      <c r="BT8" s="37" t="s">
        <v>436</v>
      </c>
      <c r="BU8" s="37" t="s">
        <v>437</v>
      </c>
      <c r="BV8" s="37" t="s">
        <v>438</v>
      </c>
      <c r="BW8" s="37" t="s">
        <v>439</v>
      </c>
      <c r="BX8" s="37" t="s">
        <v>440</v>
      </c>
      <c r="BY8" s="37" t="s">
        <v>442</v>
      </c>
      <c r="BZ8" s="37" t="s">
        <v>443</v>
      </c>
      <c r="CA8" s="37" t="s">
        <v>444</v>
      </c>
      <c r="CB8" s="37" t="s">
        <v>445</v>
      </c>
      <c r="CC8" s="37" t="s">
        <v>446</v>
      </c>
      <c r="CZ8" s="38"/>
      <c r="DA8" s="38"/>
      <c r="DB8" s="38"/>
      <c r="DC8" s="38"/>
      <c r="DD8" s="38"/>
      <c r="DE8" s="38"/>
      <c r="DF8" s="38"/>
      <c r="DG8" s="38"/>
      <c r="DH8" s="38"/>
      <c r="DI8" s="38"/>
      <c r="DJ8" s="38"/>
      <c r="DK8" s="38"/>
      <c r="DL8" s="38"/>
      <c r="DM8" s="38"/>
      <c r="DN8" s="38"/>
    </row>
    <row r="9" spans="1:118" s="39" customFormat="1" ht="12.95" customHeight="1" x14ac:dyDescent="0.2">
      <c r="A9" s="194">
        <v>1</v>
      </c>
      <c r="B9" s="195"/>
      <c r="C9" s="192"/>
      <c r="D9" s="199"/>
      <c r="E9" s="195"/>
      <c r="F9" s="196"/>
      <c r="G9" s="196"/>
      <c r="H9" s="198"/>
      <c r="I9" s="192"/>
      <c r="J9" s="193" t="str">
        <f>IF(G9="","",I9/G9)</f>
        <v/>
      </c>
      <c r="K9" s="197"/>
      <c r="L9" s="192"/>
      <c r="M9" s="192"/>
      <c r="N9" s="193" t="str">
        <f>IF(B9="","",F9*I9)</f>
        <v/>
      </c>
      <c r="O9" s="193" t="str">
        <f>IF(B9="","",((1+H9)*G9*F9))</f>
        <v/>
      </c>
      <c r="P9" s="193" t="str">
        <f>IF(B9="","",M9*(O9/1000))</f>
        <v/>
      </c>
      <c r="BO9" s="191" t="str">
        <f>IF(B9="","",IF(H9="","",IF(H9&gt;0.25,"Revisar","Ok")))</f>
        <v/>
      </c>
      <c r="BP9" s="191" t="str">
        <f>IF(B9="","",IF(M9="","",IF(M9&gt;8760,"Incoherente",IF(M9&gt;5000,"Revisar","Ok"))))</f>
        <v/>
      </c>
      <c r="BQ9" s="191" t="str">
        <f>IF(B9="","",IF(#REF!="","",IF(#REF!&gt;0.25,"Revisar","Ok")))</f>
        <v/>
      </c>
      <c r="BR9" s="191" t="str">
        <f>IF(B9="","",IF(#REF!="","",IF(#REF!&gt;8760,"Incoherente",IF(#REF!&gt;5000,"Revisar","Ok"))))</f>
        <v/>
      </c>
      <c r="BS9" s="191" t="str">
        <f>IF(B9="","",IF(#REF!=M9,"Ok","Revisar"))</f>
        <v/>
      </c>
      <c r="BT9" s="191" t="str">
        <f>IF(B9="","",IF(#REF!="","",LOOKUP(#REF!,Esixencias,$D$225:$D$232)))</f>
        <v/>
      </c>
      <c r="BU9" s="191" t="str">
        <f>IF(B9="","",IF(#REF!&lt;BT9,"Revisar","Ok"))</f>
        <v/>
      </c>
      <c r="BV9" s="191" t="str">
        <f>IF(B9="","",IF(#REF!&lt;#REF!,"Revisar","Ok"))</f>
        <v/>
      </c>
      <c r="BW9" s="191" t="str">
        <f>IF(B9="","",IF(#REF!&gt;#REF!,"Revisar","Ok"))</f>
        <v/>
      </c>
      <c r="BX9" s="191" t="str">
        <f>IF(B9="","",IF(#REF!&lt;#REF!,"Revisar","Ok"))</f>
        <v/>
      </c>
      <c r="BY9" s="191" t="str">
        <f>IF(B9="","",IF(#REF!&gt;#REF!,"Revisar","Ok"))</f>
        <v/>
      </c>
      <c r="BZ9" s="191" t="str">
        <f>IF(B9="","",IF(#REF!&gt;#REF!,"Revisar","Ok"))</f>
        <v/>
      </c>
      <c r="CA9" s="191" t="str">
        <f>IF(B9="","",IF(#REF!="","",IF(#REF!="Cumpre","Ok",IF(#REF!="Non Cumpre","Non","Revisar"))))</f>
        <v/>
      </c>
      <c r="CB9" s="191" t="str">
        <f>IF(B9="","",IF(#REF!="","",IF(#REF!="Cumpre","Ok",IF(#REF!="Non Cumpre","Non","Revisar"))))</f>
        <v/>
      </c>
      <c r="CC9" s="191" t="str">
        <f>IF(B9="","",IF(#REF!="","",IF(#REF!="Cumpre","Ok",IF(#REF!="Non Cumpre","Non","Revisar"))))</f>
        <v/>
      </c>
      <c r="CZ9" s="40"/>
      <c r="DA9" s="40"/>
      <c r="DB9" s="40"/>
      <c r="DC9" s="40"/>
      <c r="DD9" s="40"/>
      <c r="DE9" s="40"/>
      <c r="DF9" s="40"/>
      <c r="DG9" s="40"/>
      <c r="DH9" s="40"/>
      <c r="DI9" s="40"/>
      <c r="DJ9" s="40"/>
      <c r="DK9" s="40"/>
      <c r="DL9" s="40"/>
      <c r="DM9" s="40"/>
      <c r="DN9" s="40"/>
    </row>
    <row r="10" spans="1:118" ht="12.95" customHeight="1" x14ac:dyDescent="0.2">
      <c r="A10" s="194"/>
      <c r="B10" s="195"/>
      <c r="C10" s="192"/>
      <c r="D10" s="199"/>
      <c r="E10" s="195"/>
      <c r="F10" s="196"/>
      <c r="G10" s="196"/>
      <c r="H10" s="198"/>
      <c r="I10" s="192"/>
      <c r="J10" s="193"/>
      <c r="K10" s="197"/>
      <c r="L10" s="192"/>
      <c r="M10" s="192"/>
      <c r="N10" s="193"/>
      <c r="O10" s="193"/>
      <c r="P10" s="193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  <c r="BY10" s="191"/>
      <c r="BZ10" s="191"/>
      <c r="CA10" s="191"/>
      <c r="CB10" s="191"/>
      <c r="CC10" s="191"/>
    </row>
    <row r="11" spans="1:118" ht="12.95" customHeight="1" x14ac:dyDescent="0.2">
      <c r="A11" s="194"/>
      <c r="B11" s="195"/>
      <c r="C11" s="192"/>
      <c r="D11" s="199"/>
      <c r="E11" s="195"/>
      <c r="F11" s="196"/>
      <c r="G11" s="196"/>
      <c r="H11" s="198"/>
      <c r="I11" s="192"/>
      <c r="J11" s="193"/>
      <c r="K11" s="197"/>
      <c r="L11" s="192"/>
      <c r="M11" s="192"/>
      <c r="N11" s="193"/>
      <c r="O11" s="193"/>
      <c r="P11" s="193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  <c r="CC11" s="191"/>
    </row>
    <row r="12" spans="1:118" ht="12.95" customHeight="1" x14ac:dyDescent="0.2">
      <c r="A12" s="194"/>
      <c r="B12" s="195"/>
      <c r="C12" s="192"/>
      <c r="D12" s="199"/>
      <c r="E12" s="195"/>
      <c r="F12" s="196"/>
      <c r="G12" s="196"/>
      <c r="H12" s="198"/>
      <c r="I12" s="192"/>
      <c r="J12" s="193"/>
      <c r="K12" s="197"/>
      <c r="L12" s="192"/>
      <c r="M12" s="192"/>
      <c r="N12" s="193"/>
      <c r="O12" s="193"/>
      <c r="P12" s="193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  <c r="CC12" s="191"/>
    </row>
    <row r="13" spans="1:118" s="39" customFormat="1" ht="12.95" customHeight="1" x14ac:dyDescent="0.2">
      <c r="A13" s="194">
        <v>2</v>
      </c>
      <c r="B13" s="195"/>
      <c r="C13" s="192"/>
      <c r="D13" s="199"/>
      <c r="E13" s="195"/>
      <c r="F13" s="196"/>
      <c r="G13" s="196"/>
      <c r="H13" s="198"/>
      <c r="I13" s="192"/>
      <c r="J13" s="193" t="str">
        <f t="shared" ref="J13" si="0">IF(G13="","",I13/G13)</f>
        <v/>
      </c>
      <c r="K13" s="197"/>
      <c r="L13" s="192"/>
      <c r="M13" s="192"/>
      <c r="N13" s="193" t="str">
        <f>IF(B13="","",F13*I13)</f>
        <v/>
      </c>
      <c r="O13" s="193" t="str">
        <f>IF(B13="","",((1+H13)*G13*F13))</f>
        <v/>
      </c>
      <c r="P13" s="193" t="str">
        <f>IF(B13="","",M13*(O13/1000))</f>
        <v/>
      </c>
      <c r="BO13" s="191" t="str">
        <f>IF(B13="","",IF(H13="","",IF(H13&gt;0.25,"Revisar","Ok")))</f>
        <v/>
      </c>
      <c r="BP13" s="191" t="str">
        <f>IF(B13="","",IF(M13="","",IF(M13&gt;8760,"Incoherente",IF(M13&gt;5000,"Revisar","Ok"))))</f>
        <v/>
      </c>
      <c r="BQ13" s="191" t="str">
        <f>IF(B13="","",IF(#REF!="","",IF(#REF!&gt;0.25,"Revisar","Ok")))</f>
        <v/>
      </c>
      <c r="BR13" s="191" t="str">
        <f>IF(B13="","",IF(#REF!="","",IF(#REF!&gt;8760,"Incoherente",IF(#REF!&gt;5000,"Revisar","Ok"))))</f>
        <v/>
      </c>
      <c r="BS13" s="191" t="str">
        <f>IF(B13="","",IF(#REF!=M13,"Ok","Revisar"))</f>
        <v/>
      </c>
      <c r="BT13" s="191" t="str">
        <f>IF(B13="","",IF(#REF!="","",LOOKUP(#REF!,Esixencias,$D$225:$D$232)))</f>
        <v/>
      </c>
      <c r="BU13" s="191" t="str">
        <f>IF(B13="","",IF(#REF!&lt;BT13,"Revisar","Ok"))</f>
        <v/>
      </c>
      <c r="BV13" s="191" t="str">
        <f>IF(B13="","",IF(#REF!&lt;#REF!,"Revisar","Ok"))</f>
        <v/>
      </c>
      <c r="BW13" s="191" t="str">
        <f>IF(B13="","",IF(#REF!&gt;#REF!,"Revisar","Ok"))</f>
        <v/>
      </c>
      <c r="BX13" s="191" t="str">
        <f>IF(B13="","",IF(#REF!&lt;#REF!,"Revisar","Ok"))</f>
        <v/>
      </c>
      <c r="BY13" s="191" t="str">
        <f>IF(B13="","",IF(#REF!&gt;#REF!,"Revisar","Ok"))</f>
        <v/>
      </c>
      <c r="BZ13" s="191" t="str">
        <f>IF(B13="","",IF(#REF!&gt;#REF!,"Revisar","Ok"))</f>
        <v/>
      </c>
      <c r="CA13" s="191" t="str">
        <f>IF(B13="","",IF(#REF!="","",IF(#REF!="Cumpre","Ok",IF(#REF!="Non Cumpre","Non","Revisar"))))</f>
        <v/>
      </c>
      <c r="CB13" s="191" t="str">
        <f>IF(B13="","",IF(#REF!="","",IF(#REF!="Cumpre","Ok",IF(#REF!="Non Cumpre","Non","Revisar"))))</f>
        <v/>
      </c>
      <c r="CC13" s="191" t="str">
        <f>IF(B13="","",IF(#REF!="","",IF(#REF!="Cumpre","Ok",IF(#REF!="Non Cumpre","Non","Revisar"))))</f>
        <v/>
      </c>
      <c r="CZ13" s="40"/>
      <c r="DA13" s="40"/>
      <c r="DB13" s="40"/>
      <c r="DC13" s="40"/>
      <c r="DD13" s="40"/>
      <c r="DE13" s="40"/>
      <c r="DF13" s="40"/>
      <c r="DG13" s="40"/>
      <c r="DH13" s="40"/>
      <c r="DI13" s="40"/>
      <c r="DJ13" s="40"/>
      <c r="DK13" s="40"/>
      <c r="DL13" s="40"/>
      <c r="DM13" s="40"/>
      <c r="DN13" s="40"/>
    </row>
    <row r="14" spans="1:118" ht="12.95" customHeight="1" x14ac:dyDescent="0.2">
      <c r="A14" s="194"/>
      <c r="B14" s="195"/>
      <c r="C14" s="192"/>
      <c r="D14" s="199"/>
      <c r="E14" s="195"/>
      <c r="F14" s="196"/>
      <c r="G14" s="196"/>
      <c r="H14" s="198"/>
      <c r="I14" s="192"/>
      <c r="J14" s="193"/>
      <c r="K14" s="197"/>
      <c r="L14" s="192"/>
      <c r="M14" s="192"/>
      <c r="N14" s="193"/>
      <c r="O14" s="193"/>
      <c r="P14" s="193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  <c r="BY14" s="191"/>
      <c r="BZ14" s="191"/>
      <c r="CA14" s="191"/>
      <c r="CB14" s="191"/>
      <c r="CC14" s="191"/>
    </row>
    <row r="15" spans="1:118" ht="12.95" customHeight="1" x14ac:dyDescent="0.2">
      <c r="A15" s="194"/>
      <c r="B15" s="195"/>
      <c r="C15" s="192"/>
      <c r="D15" s="199"/>
      <c r="E15" s="195"/>
      <c r="F15" s="196"/>
      <c r="G15" s="196"/>
      <c r="H15" s="198"/>
      <c r="I15" s="192"/>
      <c r="J15" s="193"/>
      <c r="K15" s="197"/>
      <c r="L15" s="192"/>
      <c r="M15" s="192"/>
      <c r="N15" s="193"/>
      <c r="O15" s="193"/>
      <c r="P15" s="193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  <c r="CC15" s="191"/>
    </row>
    <row r="16" spans="1:118" ht="12.95" customHeight="1" x14ac:dyDescent="0.2">
      <c r="A16" s="194"/>
      <c r="B16" s="195"/>
      <c r="C16" s="192"/>
      <c r="D16" s="199"/>
      <c r="E16" s="195"/>
      <c r="F16" s="196"/>
      <c r="G16" s="196"/>
      <c r="H16" s="198"/>
      <c r="I16" s="192"/>
      <c r="J16" s="193"/>
      <c r="K16" s="197"/>
      <c r="L16" s="192"/>
      <c r="M16" s="192"/>
      <c r="N16" s="193"/>
      <c r="O16" s="193"/>
      <c r="P16" s="193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  <c r="CC16" s="191"/>
    </row>
    <row r="17" spans="1:118" s="39" customFormat="1" ht="12.95" customHeight="1" x14ac:dyDescent="0.2">
      <c r="A17" s="194">
        <v>3</v>
      </c>
      <c r="B17" s="195"/>
      <c r="C17" s="192"/>
      <c r="D17" s="199"/>
      <c r="E17" s="195"/>
      <c r="F17" s="196"/>
      <c r="G17" s="196"/>
      <c r="H17" s="198"/>
      <c r="I17" s="192"/>
      <c r="J17" s="193" t="str">
        <f t="shared" ref="J17" si="1">IF(G17="","",I17/G17)</f>
        <v/>
      </c>
      <c r="K17" s="197"/>
      <c r="L17" s="192"/>
      <c r="M17" s="192"/>
      <c r="N17" s="193" t="str">
        <f>IF(B17="","",F17*I17)</f>
        <v/>
      </c>
      <c r="O17" s="193" t="str">
        <f>IF(B17="","",((1+H17)*G17*F17))</f>
        <v/>
      </c>
      <c r="P17" s="193" t="str">
        <f>IF(B17="","",M17*(O17/1000))</f>
        <v/>
      </c>
      <c r="BO17" s="191" t="str">
        <f>IF(B17="","",IF(H17="","",IF(H17&gt;0.25,"Revisar","Ok")))</f>
        <v/>
      </c>
      <c r="BP17" s="191" t="str">
        <f>IF(B17="","",IF(M17="","",IF(M17&gt;8760,"Incoherente",IF(M17&gt;5000,"Revisar","Ok"))))</f>
        <v/>
      </c>
      <c r="BQ17" s="191" t="str">
        <f>IF(B17="","",IF(#REF!="","",IF(#REF!&gt;0.25,"Revisar","Ok")))</f>
        <v/>
      </c>
      <c r="BR17" s="191" t="str">
        <f>IF(B17="","",IF(#REF!="","",IF(#REF!&gt;8760,"Incoherente",IF(#REF!&gt;5000,"Revisar","Ok"))))</f>
        <v/>
      </c>
      <c r="BS17" s="191" t="str">
        <f>IF(B17="","",IF(#REF!=M17,"Ok","Revisar"))</f>
        <v/>
      </c>
      <c r="BT17" s="191" t="str">
        <f>IF(B17="","",IF(#REF!="","",LOOKUP(#REF!,Esixencias,$D$225:$D$232)))</f>
        <v/>
      </c>
      <c r="BU17" s="191" t="str">
        <f>IF(B17="","",IF(#REF!&lt;BT17,"Revisar","Ok"))</f>
        <v/>
      </c>
      <c r="BV17" s="191" t="str">
        <f>IF(B17="","",IF(#REF!&lt;#REF!,"Revisar","Ok"))</f>
        <v/>
      </c>
      <c r="BW17" s="191" t="str">
        <f>IF(B17="","",IF(#REF!&gt;#REF!,"Revisar","Ok"))</f>
        <v/>
      </c>
      <c r="BX17" s="191" t="str">
        <f>IF(B17="","",IF(#REF!&lt;#REF!,"Revisar","Ok"))</f>
        <v/>
      </c>
      <c r="BY17" s="191" t="str">
        <f>IF(B17="","",IF(#REF!&gt;#REF!,"Revisar","Ok"))</f>
        <v/>
      </c>
      <c r="BZ17" s="191" t="str">
        <f>IF(B17="","",IF(#REF!&gt;#REF!,"Revisar","Ok"))</f>
        <v/>
      </c>
      <c r="CA17" s="191" t="str">
        <f>IF(B17="","",IF(#REF!="","",IF(#REF!="Cumpre","Ok",IF(#REF!="Non Cumpre","Non","Revisar"))))</f>
        <v/>
      </c>
      <c r="CB17" s="191" t="str">
        <f>IF(B17="","",IF(#REF!="","",IF(#REF!="Cumpre","Ok",IF(#REF!="Non Cumpre","Non","Revisar"))))</f>
        <v/>
      </c>
      <c r="CC17" s="191" t="str">
        <f>IF(B17="","",IF(#REF!="","",IF(#REF!="Cumpre","Ok",IF(#REF!="Non Cumpre","Non","Revisar"))))</f>
        <v/>
      </c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</row>
    <row r="18" spans="1:118" ht="12.95" customHeight="1" x14ac:dyDescent="0.2">
      <c r="A18" s="194"/>
      <c r="B18" s="195"/>
      <c r="C18" s="192"/>
      <c r="D18" s="199"/>
      <c r="E18" s="195"/>
      <c r="F18" s="196"/>
      <c r="G18" s="196"/>
      <c r="H18" s="198"/>
      <c r="I18" s="192"/>
      <c r="J18" s="193"/>
      <c r="K18" s="197"/>
      <c r="L18" s="192"/>
      <c r="M18" s="192"/>
      <c r="N18" s="193"/>
      <c r="O18" s="193"/>
      <c r="P18" s="193"/>
      <c r="BO18" s="191"/>
      <c r="BP18" s="191"/>
      <c r="BQ18" s="191"/>
      <c r="BR18" s="191"/>
      <c r="BS18" s="191"/>
      <c r="BT18" s="191"/>
      <c r="BU18" s="191"/>
      <c r="BV18" s="191"/>
      <c r="BW18" s="191"/>
      <c r="BX18" s="191"/>
      <c r="BY18" s="191"/>
      <c r="BZ18" s="191"/>
      <c r="CA18" s="191"/>
      <c r="CB18" s="191"/>
      <c r="CC18" s="191"/>
    </row>
    <row r="19" spans="1:118" ht="12.95" customHeight="1" x14ac:dyDescent="0.2">
      <c r="A19" s="194"/>
      <c r="B19" s="195"/>
      <c r="C19" s="192"/>
      <c r="D19" s="199"/>
      <c r="E19" s="195"/>
      <c r="F19" s="196"/>
      <c r="G19" s="196"/>
      <c r="H19" s="198"/>
      <c r="I19" s="192"/>
      <c r="J19" s="193"/>
      <c r="K19" s="197"/>
      <c r="L19" s="192"/>
      <c r="M19" s="192"/>
      <c r="N19" s="193"/>
      <c r="O19" s="193"/>
      <c r="P19" s="193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  <c r="CC19" s="191"/>
    </row>
    <row r="20" spans="1:118" ht="12.95" customHeight="1" x14ac:dyDescent="0.2">
      <c r="A20" s="194"/>
      <c r="B20" s="195"/>
      <c r="C20" s="192"/>
      <c r="D20" s="199"/>
      <c r="E20" s="195"/>
      <c r="F20" s="196"/>
      <c r="G20" s="196"/>
      <c r="H20" s="198"/>
      <c r="I20" s="192"/>
      <c r="J20" s="193"/>
      <c r="K20" s="197"/>
      <c r="L20" s="192"/>
      <c r="M20" s="192"/>
      <c r="N20" s="193"/>
      <c r="O20" s="193"/>
      <c r="P20" s="193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  <c r="CC20" s="191"/>
    </row>
    <row r="21" spans="1:118" s="39" customFormat="1" ht="12.95" customHeight="1" x14ac:dyDescent="0.2">
      <c r="A21" s="194">
        <v>4</v>
      </c>
      <c r="B21" s="195"/>
      <c r="C21" s="192"/>
      <c r="D21" s="199"/>
      <c r="E21" s="195"/>
      <c r="F21" s="196"/>
      <c r="G21" s="196"/>
      <c r="H21" s="198"/>
      <c r="I21" s="192"/>
      <c r="J21" s="193" t="str">
        <f t="shared" ref="J21" si="2">IF(G21="","",I21/G21)</f>
        <v/>
      </c>
      <c r="K21" s="197"/>
      <c r="L21" s="192"/>
      <c r="M21" s="192"/>
      <c r="N21" s="193" t="str">
        <f>IF(B21="","",F21*I21)</f>
        <v/>
      </c>
      <c r="O21" s="193" t="str">
        <f>IF(B21="","",((1+H21)*G21*F21))</f>
        <v/>
      </c>
      <c r="P21" s="193" t="str">
        <f>IF(B21="","",M21*(O21/1000))</f>
        <v/>
      </c>
      <c r="BO21" s="191" t="str">
        <f>IF(B21="","",IF(H21="","",IF(H21&gt;0.25,"Revisar","Ok")))</f>
        <v/>
      </c>
      <c r="BP21" s="191" t="str">
        <f>IF(B21="","",IF(M21="","",IF(M21&gt;8760,"Incoherente",IF(M21&gt;5000,"Revisar","Ok"))))</f>
        <v/>
      </c>
      <c r="BQ21" s="191" t="str">
        <f>IF(B21="","",IF(#REF!="","",IF(#REF!&gt;0.25,"Revisar","Ok")))</f>
        <v/>
      </c>
      <c r="BR21" s="191" t="str">
        <f>IF(B21="","",IF(#REF!="","",IF(#REF!&gt;8760,"Incoherente",IF(#REF!&gt;5000,"Revisar","Ok"))))</f>
        <v/>
      </c>
      <c r="BS21" s="191" t="str">
        <f>IF(B21="","",IF(#REF!=M21,"Ok","Revisar"))</f>
        <v/>
      </c>
      <c r="BT21" s="191" t="str">
        <f>IF(B21="","",IF(#REF!="","",LOOKUP(#REF!,Esixencias,$D$225:$D$232)))</f>
        <v/>
      </c>
      <c r="BU21" s="191" t="str">
        <f>IF(B21="","",IF(#REF!&lt;BT21,"Revisar","Ok"))</f>
        <v/>
      </c>
      <c r="BV21" s="191" t="str">
        <f>IF(B21="","",IF(#REF!&lt;#REF!,"Revisar","Ok"))</f>
        <v/>
      </c>
      <c r="BW21" s="191" t="str">
        <f>IF(B21="","",IF(#REF!&gt;#REF!,"Revisar","Ok"))</f>
        <v/>
      </c>
      <c r="BX21" s="191" t="str">
        <f>IF(B21="","",IF(#REF!&lt;#REF!,"Revisar","Ok"))</f>
        <v/>
      </c>
      <c r="BY21" s="191" t="str">
        <f>IF(B21="","",IF(#REF!&gt;#REF!,"Revisar","Ok"))</f>
        <v/>
      </c>
      <c r="BZ21" s="191" t="str">
        <f>IF(B21="","",IF(#REF!&gt;#REF!,"Revisar","Ok"))</f>
        <v/>
      </c>
      <c r="CA21" s="191" t="str">
        <f>IF(B21="","",IF(#REF!="","",IF(#REF!="Cumpre","Ok",IF(#REF!="Non Cumpre","Non","Revisar"))))</f>
        <v/>
      </c>
      <c r="CB21" s="191" t="str">
        <f>IF(B21="","",IF(#REF!="","",IF(#REF!="Cumpre","Ok",IF(#REF!="Non Cumpre","Non","Revisar"))))</f>
        <v/>
      </c>
      <c r="CC21" s="191" t="str">
        <f>IF(B21="","",IF(#REF!="","",IF(#REF!="Cumpre","Ok",IF(#REF!="Non Cumpre","Non","Revisar"))))</f>
        <v/>
      </c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</row>
    <row r="22" spans="1:118" ht="12.95" customHeight="1" x14ac:dyDescent="0.2">
      <c r="A22" s="194"/>
      <c r="B22" s="195"/>
      <c r="C22" s="192"/>
      <c r="D22" s="199"/>
      <c r="E22" s="195"/>
      <c r="F22" s="196"/>
      <c r="G22" s="196"/>
      <c r="H22" s="198"/>
      <c r="I22" s="192"/>
      <c r="J22" s="193"/>
      <c r="K22" s="197"/>
      <c r="L22" s="192"/>
      <c r="M22" s="192"/>
      <c r="N22" s="193"/>
      <c r="O22" s="193"/>
      <c r="P22" s="193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  <c r="BY22" s="191"/>
      <c r="BZ22" s="191"/>
      <c r="CA22" s="191"/>
      <c r="CB22" s="191"/>
      <c r="CC22" s="191"/>
    </row>
    <row r="23" spans="1:118" ht="12.95" customHeight="1" x14ac:dyDescent="0.2">
      <c r="A23" s="194"/>
      <c r="B23" s="195"/>
      <c r="C23" s="192"/>
      <c r="D23" s="199"/>
      <c r="E23" s="195"/>
      <c r="F23" s="196"/>
      <c r="G23" s="196"/>
      <c r="H23" s="198"/>
      <c r="I23" s="192"/>
      <c r="J23" s="193"/>
      <c r="K23" s="197"/>
      <c r="L23" s="192"/>
      <c r="M23" s="192"/>
      <c r="N23" s="193"/>
      <c r="O23" s="193"/>
      <c r="P23" s="193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  <c r="CC23" s="191"/>
    </row>
    <row r="24" spans="1:118" ht="12.95" customHeight="1" x14ac:dyDescent="0.2">
      <c r="A24" s="194"/>
      <c r="B24" s="195"/>
      <c r="C24" s="192"/>
      <c r="D24" s="199"/>
      <c r="E24" s="195"/>
      <c r="F24" s="196"/>
      <c r="G24" s="196"/>
      <c r="H24" s="198"/>
      <c r="I24" s="192"/>
      <c r="J24" s="193"/>
      <c r="K24" s="197"/>
      <c r="L24" s="192"/>
      <c r="M24" s="192"/>
      <c r="N24" s="193"/>
      <c r="O24" s="193"/>
      <c r="P24" s="193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  <c r="CC24" s="191"/>
    </row>
    <row r="25" spans="1:118" s="39" customFormat="1" ht="12.95" customHeight="1" x14ac:dyDescent="0.2">
      <c r="A25" s="194">
        <v>5</v>
      </c>
      <c r="B25" s="195"/>
      <c r="C25" s="192"/>
      <c r="D25" s="199"/>
      <c r="E25" s="195"/>
      <c r="F25" s="196"/>
      <c r="G25" s="196"/>
      <c r="H25" s="198"/>
      <c r="I25" s="192"/>
      <c r="J25" s="193" t="str">
        <f t="shared" ref="J25" si="3">IF(G25="","",I25/G25)</f>
        <v/>
      </c>
      <c r="K25" s="197"/>
      <c r="L25" s="192"/>
      <c r="M25" s="192"/>
      <c r="N25" s="193" t="str">
        <f>IF(B25="","",F25*I25)</f>
        <v/>
      </c>
      <c r="O25" s="193" t="str">
        <f>IF(B25="","",((1+H25)*G25*F25))</f>
        <v/>
      </c>
      <c r="P25" s="193" t="str">
        <f>IF(B25="","",M25*(O25/1000))</f>
        <v/>
      </c>
      <c r="BO25" s="191" t="str">
        <f>IF(B25="","",IF(H25="","",IF(H25&gt;0.25,"Revisar","Ok")))</f>
        <v/>
      </c>
      <c r="BP25" s="191" t="str">
        <f>IF(B25="","",IF(M25="","",IF(M25&gt;8760,"Incoherente",IF(M25&gt;5000,"Revisar","Ok"))))</f>
        <v/>
      </c>
      <c r="BQ25" s="191" t="str">
        <f>IF(B25="","",IF(#REF!="","",IF(#REF!&gt;0.25,"Revisar","Ok")))</f>
        <v/>
      </c>
      <c r="BR25" s="191" t="str">
        <f>IF(B25="","",IF(#REF!="","",IF(#REF!&gt;8760,"Incoherente",IF(#REF!&gt;5000,"Revisar","Ok"))))</f>
        <v/>
      </c>
      <c r="BS25" s="191" t="str">
        <f>IF(B25="","",IF(#REF!=M25,"Ok","Revisar"))</f>
        <v/>
      </c>
      <c r="BT25" s="191" t="str">
        <f>IF(B25="","",IF(#REF!="","",LOOKUP(#REF!,Esixencias,$D$225:$D$232)))</f>
        <v/>
      </c>
      <c r="BU25" s="191" t="str">
        <f>IF(B25="","",IF(#REF!&lt;BT25,"Revisar","Ok"))</f>
        <v/>
      </c>
      <c r="BV25" s="191" t="str">
        <f>IF(B25="","",IF(#REF!&lt;#REF!,"Revisar","Ok"))</f>
        <v/>
      </c>
      <c r="BW25" s="191" t="str">
        <f>IF(B25="","",IF(#REF!&gt;#REF!,"Revisar","Ok"))</f>
        <v/>
      </c>
      <c r="BX25" s="191" t="str">
        <f>IF(B25="","",IF(#REF!&lt;#REF!,"Revisar","Ok"))</f>
        <v/>
      </c>
      <c r="BY25" s="191" t="str">
        <f>IF(B25="","",IF(#REF!&gt;#REF!,"Revisar","Ok"))</f>
        <v/>
      </c>
      <c r="BZ25" s="191" t="str">
        <f>IF(B25="","",IF(#REF!&gt;#REF!,"Revisar","Ok"))</f>
        <v/>
      </c>
      <c r="CA25" s="191" t="str">
        <f>IF(B25="","",IF(#REF!="","",IF(#REF!="Cumpre","Ok",IF(#REF!="Non Cumpre","Non","Revisar"))))</f>
        <v/>
      </c>
      <c r="CB25" s="191" t="str">
        <f>IF(B25="","",IF(#REF!="","",IF(#REF!="Cumpre","Ok",IF(#REF!="Non Cumpre","Non","Revisar"))))</f>
        <v/>
      </c>
      <c r="CC25" s="191" t="str">
        <f>IF(B25="","",IF(#REF!="","",IF(#REF!="Cumpre","Ok",IF(#REF!="Non Cumpre","Non","Revisar"))))</f>
        <v/>
      </c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</row>
    <row r="26" spans="1:118" ht="12.95" customHeight="1" x14ac:dyDescent="0.2">
      <c r="A26" s="194"/>
      <c r="B26" s="195"/>
      <c r="C26" s="192"/>
      <c r="D26" s="199"/>
      <c r="E26" s="195"/>
      <c r="F26" s="196"/>
      <c r="G26" s="196"/>
      <c r="H26" s="198"/>
      <c r="I26" s="192"/>
      <c r="J26" s="193"/>
      <c r="K26" s="197"/>
      <c r="L26" s="192"/>
      <c r="M26" s="192"/>
      <c r="N26" s="193"/>
      <c r="O26" s="193"/>
      <c r="P26" s="193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  <c r="BY26" s="191"/>
      <c r="BZ26" s="191"/>
      <c r="CA26" s="191"/>
      <c r="CB26" s="191"/>
      <c r="CC26" s="191"/>
    </row>
    <row r="27" spans="1:118" ht="12.95" customHeight="1" x14ac:dyDescent="0.2">
      <c r="A27" s="194"/>
      <c r="B27" s="195"/>
      <c r="C27" s="192"/>
      <c r="D27" s="199"/>
      <c r="E27" s="195"/>
      <c r="F27" s="196"/>
      <c r="G27" s="196"/>
      <c r="H27" s="198"/>
      <c r="I27" s="192"/>
      <c r="J27" s="193"/>
      <c r="K27" s="197"/>
      <c r="L27" s="192"/>
      <c r="M27" s="192"/>
      <c r="N27" s="193"/>
      <c r="O27" s="193"/>
      <c r="P27" s="193"/>
      <c r="BO27" s="191"/>
      <c r="BP27" s="191"/>
      <c r="BQ27" s="191"/>
      <c r="BR27" s="191"/>
      <c r="BS27" s="191"/>
      <c r="BT27" s="191"/>
      <c r="BU27" s="191"/>
      <c r="BV27" s="191"/>
      <c r="BW27" s="191"/>
      <c r="BX27" s="191"/>
      <c r="BY27" s="191"/>
      <c r="BZ27" s="191"/>
      <c r="CA27" s="191"/>
      <c r="CB27" s="191"/>
      <c r="CC27" s="191"/>
    </row>
    <row r="28" spans="1:118" ht="12.95" customHeight="1" x14ac:dyDescent="0.2">
      <c r="A28" s="194"/>
      <c r="B28" s="195"/>
      <c r="C28" s="192"/>
      <c r="D28" s="199"/>
      <c r="E28" s="195"/>
      <c r="F28" s="196"/>
      <c r="G28" s="196"/>
      <c r="H28" s="198"/>
      <c r="I28" s="192"/>
      <c r="J28" s="193"/>
      <c r="K28" s="197"/>
      <c r="L28" s="192"/>
      <c r="M28" s="192"/>
      <c r="N28" s="193"/>
      <c r="O28" s="193"/>
      <c r="P28" s="193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  <c r="CC28" s="191"/>
    </row>
    <row r="29" spans="1:118" s="39" customFormat="1" ht="12.95" customHeight="1" x14ac:dyDescent="0.2">
      <c r="A29" s="194">
        <v>6</v>
      </c>
      <c r="B29" s="195"/>
      <c r="C29" s="192"/>
      <c r="D29" s="199"/>
      <c r="E29" s="195"/>
      <c r="F29" s="196"/>
      <c r="G29" s="196"/>
      <c r="H29" s="198"/>
      <c r="I29" s="192"/>
      <c r="J29" s="193" t="str">
        <f t="shared" ref="J29" si="4">IF(G29="","",I29/G29)</f>
        <v/>
      </c>
      <c r="K29" s="197"/>
      <c r="L29" s="192"/>
      <c r="M29" s="192"/>
      <c r="N29" s="193" t="str">
        <f>IF(B29="","",F29*I29)</f>
        <v/>
      </c>
      <c r="O29" s="193" t="str">
        <f>IF(B29="","",((1+H29)*G29*F29))</f>
        <v/>
      </c>
      <c r="P29" s="193" t="str">
        <f>IF(B29="","",M29*(O29/1000))</f>
        <v/>
      </c>
      <c r="BO29" s="191" t="str">
        <f>IF(B29="","",IF(H29="","",IF(H29&gt;0.25,"Revisar","Ok")))</f>
        <v/>
      </c>
      <c r="BP29" s="191" t="str">
        <f>IF(B29="","",IF(M29="","",IF(M29&gt;8760,"Incoherente",IF(M29&gt;5000,"Revisar","Ok"))))</f>
        <v/>
      </c>
      <c r="BQ29" s="191" t="str">
        <f>IF(B29="","",IF(#REF!="","",IF(#REF!&gt;0.25,"Revisar","Ok")))</f>
        <v/>
      </c>
      <c r="BR29" s="191" t="str">
        <f>IF(B29="","",IF(#REF!="","",IF(#REF!&gt;8760,"Incoherente",IF(#REF!&gt;5000,"Revisar","Ok"))))</f>
        <v/>
      </c>
      <c r="BS29" s="191" t="str">
        <f>IF(B29="","",IF(#REF!=M29,"Ok","Revisar"))</f>
        <v/>
      </c>
      <c r="BT29" s="191" t="str">
        <f>IF(B29="","",IF(#REF!="","",LOOKUP(#REF!,Esixencias,$D$225:$D$232)))</f>
        <v/>
      </c>
      <c r="BU29" s="191" t="str">
        <f>IF(B29="","",IF(#REF!&lt;BT29,"Revisar","Ok"))</f>
        <v/>
      </c>
      <c r="BV29" s="191" t="str">
        <f>IF(B29="","",IF(#REF!&lt;#REF!,"Revisar","Ok"))</f>
        <v/>
      </c>
      <c r="BW29" s="191" t="str">
        <f>IF(B29="","",IF(#REF!&gt;#REF!,"Revisar","Ok"))</f>
        <v/>
      </c>
      <c r="BX29" s="191" t="str">
        <f>IF(B29="","",IF(#REF!&lt;#REF!,"Revisar","Ok"))</f>
        <v/>
      </c>
      <c r="BY29" s="191" t="str">
        <f>IF(B29="","",IF(#REF!&gt;#REF!,"Revisar","Ok"))</f>
        <v/>
      </c>
      <c r="BZ29" s="191" t="str">
        <f>IF(B29="","",IF(#REF!&gt;#REF!,"Revisar","Ok"))</f>
        <v/>
      </c>
      <c r="CA29" s="191" t="str">
        <f>IF(B29="","",IF(#REF!="","",IF(#REF!="Cumpre","Ok",IF(#REF!="Non Cumpre","Non","Revisar"))))</f>
        <v/>
      </c>
      <c r="CB29" s="191" t="str">
        <f>IF(B29="","",IF(#REF!="","",IF(#REF!="Cumpre","Ok",IF(#REF!="Non Cumpre","Non","Revisar"))))</f>
        <v/>
      </c>
      <c r="CC29" s="191" t="str">
        <f>IF(B29="","",IF(#REF!="","",IF(#REF!="Cumpre","Ok",IF(#REF!="Non Cumpre","Non","Revisar"))))</f>
        <v/>
      </c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</row>
    <row r="30" spans="1:118" ht="12.95" customHeight="1" x14ac:dyDescent="0.2">
      <c r="A30" s="194"/>
      <c r="B30" s="195"/>
      <c r="C30" s="192"/>
      <c r="D30" s="199"/>
      <c r="E30" s="195"/>
      <c r="F30" s="196"/>
      <c r="G30" s="196"/>
      <c r="H30" s="198"/>
      <c r="I30" s="192"/>
      <c r="J30" s="193"/>
      <c r="K30" s="197"/>
      <c r="L30" s="192"/>
      <c r="M30" s="192"/>
      <c r="N30" s="193"/>
      <c r="O30" s="193"/>
      <c r="P30" s="193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  <c r="BY30" s="191"/>
      <c r="BZ30" s="191"/>
      <c r="CA30" s="191"/>
      <c r="CB30" s="191"/>
      <c r="CC30" s="191"/>
    </row>
    <row r="31" spans="1:118" ht="12.95" customHeight="1" x14ac:dyDescent="0.2">
      <c r="A31" s="194"/>
      <c r="B31" s="195"/>
      <c r="C31" s="192"/>
      <c r="D31" s="199"/>
      <c r="E31" s="195"/>
      <c r="F31" s="196"/>
      <c r="G31" s="196"/>
      <c r="H31" s="198"/>
      <c r="I31" s="192"/>
      <c r="J31" s="193"/>
      <c r="K31" s="197"/>
      <c r="L31" s="192"/>
      <c r="M31" s="192"/>
      <c r="N31" s="193"/>
      <c r="O31" s="193"/>
      <c r="P31" s="193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  <c r="CC31" s="191"/>
    </row>
    <row r="32" spans="1:118" ht="12.95" customHeight="1" x14ac:dyDescent="0.2">
      <c r="A32" s="194"/>
      <c r="B32" s="195"/>
      <c r="C32" s="192"/>
      <c r="D32" s="199"/>
      <c r="E32" s="195"/>
      <c r="F32" s="196"/>
      <c r="G32" s="196"/>
      <c r="H32" s="198"/>
      <c r="I32" s="192"/>
      <c r="J32" s="193"/>
      <c r="K32" s="197"/>
      <c r="L32" s="192"/>
      <c r="M32" s="192"/>
      <c r="N32" s="193"/>
      <c r="O32" s="193"/>
      <c r="P32" s="193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  <c r="CC32" s="191"/>
    </row>
    <row r="33" spans="1:118" s="39" customFormat="1" ht="12.95" customHeight="1" x14ac:dyDescent="0.2">
      <c r="A33" s="194">
        <v>7</v>
      </c>
      <c r="B33" s="195"/>
      <c r="C33" s="192"/>
      <c r="D33" s="199"/>
      <c r="E33" s="195"/>
      <c r="F33" s="196"/>
      <c r="G33" s="196"/>
      <c r="H33" s="198"/>
      <c r="I33" s="192"/>
      <c r="J33" s="193" t="str">
        <f t="shared" ref="J33" si="5">IF(G33="","",I33/G33)</f>
        <v/>
      </c>
      <c r="K33" s="197"/>
      <c r="L33" s="192"/>
      <c r="M33" s="192"/>
      <c r="N33" s="193" t="str">
        <f>IF(B33="","",F33*I33)</f>
        <v/>
      </c>
      <c r="O33" s="193" t="str">
        <f>IF(B33="","",((1+H33)*G33*F33))</f>
        <v/>
      </c>
      <c r="P33" s="193" t="str">
        <f>IF(B33="","",M33*(O33/1000))</f>
        <v/>
      </c>
      <c r="BO33" s="191" t="str">
        <f>IF(B33="","",IF(H33="","",IF(H33&gt;0.25,"Revisar","Ok")))</f>
        <v/>
      </c>
      <c r="BP33" s="191" t="str">
        <f>IF(B33="","",IF(M33="","",IF(M33&gt;8760,"Incoherente",IF(M33&gt;5000,"Revisar","Ok"))))</f>
        <v/>
      </c>
      <c r="BQ33" s="191" t="str">
        <f>IF(B33="","",IF(#REF!="","",IF(#REF!&gt;0.25,"Revisar","Ok")))</f>
        <v/>
      </c>
      <c r="BR33" s="191" t="str">
        <f>IF(B33="","",IF(#REF!="","",IF(#REF!&gt;8760,"Incoherente",IF(#REF!&gt;5000,"Revisar","Ok"))))</f>
        <v/>
      </c>
      <c r="BS33" s="191" t="str">
        <f>IF(B33="","",IF(#REF!=M33,"Ok","Revisar"))</f>
        <v/>
      </c>
      <c r="BT33" s="191" t="str">
        <f>IF(B33="","",IF(#REF!="","",LOOKUP(#REF!,Esixencias,$D$225:$D$232)))</f>
        <v/>
      </c>
      <c r="BU33" s="191" t="str">
        <f>IF(B33="","",IF(#REF!&lt;BT33,"Revisar","Ok"))</f>
        <v/>
      </c>
      <c r="BV33" s="191" t="str">
        <f>IF(B33="","",IF(#REF!&lt;#REF!,"Revisar","Ok"))</f>
        <v/>
      </c>
      <c r="BW33" s="191" t="str">
        <f>IF(B33="","",IF(#REF!&gt;#REF!,"Revisar","Ok"))</f>
        <v/>
      </c>
      <c r="BX33" s="191" t="str">
        <f>IF(B33="","",IF(#REF!&lt;#REF!,"Revisar","Ok"))</f>
        <v/>
      </c>
      <c r="BY33" s="191" t="str">
        <f>IF(B33="","",IF(#REF!&gt;#REF!,"Revisar","Ok"))</f>
        <v/>
      </c>
      <c r="BZ33" s="191" t="str">
        <f>IF(B33="","",IF(#REF!&gt;#REF!,"Revisar","Ok"))</f>
        <v/>
      </c>
      <c r="CA33" s="191" t="str">
        <f>IF(B33="","",IF(#REF!="","",IF(#REF!="Cumpre","Ok",IF(#REF!="Non Cumpre","Non","Revisar"))))</f>
        <v/>
      </c>
      <c r="CB33" s="191" t="str">
        <f>IF(B33="","",IF(#REF!="","",IF(#REF!="Cumpre","Ok",IF(#REF!="Non Cumpre","Non","Revisar"))))</f>
        <v/>
      </c>
      <c r="CC33" s="191" t="str">
        <f>IF(B33="","",IF(#REF!="","",IF(#REF!="Cumpre","Ok",IF(#REF!="Non Cumpre","Non","Revisar"))))</f>
        <v/>
      </c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</row>
    <row r="34" spans="1:118" ht="12.95" customHeight="1" x14ac:dyDescent="0.2">
      <c r="A34" s="194"/>
      <c r="B34" s="195"/>
      <c r="C34" s="192"/>
      <c r="D34" s="199"/>
      <c r="E34" s="195"/>
      <c r="F34" s="196"/>
      <c r="G34" s="196"/>
      <c r="H34" s="198"/>
      <c r="I34" s="192"/>
      <c r="J34" s="193"/>
      <c r="K34" s="197"/>
      <c r="L34" s="192"/>
      <c r="M34" s="192"/>
      <c r="N34" s="193"/>
      <c r="O34" s="193"/>
      <c r="P34" s="193"/>
      <c r="BO34" s="191"/>
      <c r="BP34" s="191"/>
      <c r="BQ34" s="191"/>
      <c r="BR34" s="191"/>
      <c r="BS34" s="191"/>
      <c r="BT34" s="191"/>
      <c r="BU34" s="191"/>
      <c r="BV34" s="191"/>
      <c r="BW34" s="191"/>
      <c r="BX34" s="191"/>
      <c r="BY34" s="191"/>
      <c r="BZ34" s="191"/>
      <c r="CA34" s="191"/>
      <c r="CB34" s="191"/>
      <c r="CC34" s="191"/>
    </row>
    <row r="35" spans="1:118" ht="12.95" customHeight="1" x14ac:dyDescent="0.2">
      <c r="A35" s="194"/>
      <c r="B35" s="195"/>
      <c r="C35" s="192"/>
      <c r="D35" s="199"/>
      <c r="E35" s="195"/>
      <c r="F35" s="196"/>
      <c r="G35" s="196"/>
      <c r="H35" s="198"/>
      <c r="I35" s="192"/>
      <c r="J35" s="193"/>
      <c r="K35" s="197"/>
      <c r="L35" s="192"/>
      <c r="M35" s="192"/>
      <c r="N35" s="193"/>
      <c r="O35" s="193"/>
      <c r="P35" s="193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  <c r="CC35" s="191"/>
    </row>
    <row r="36" spans="1:118" ht="12.95" customHeight="1" x14ac:dyDescent="0.2">
      <c r="A36" s="194"/>
      <c r="B36" s="195"/>
      <c r="C36" s="192"/>
      <c r="D36" s="199"/>
      <c r="E36" s="195"/>
      <c r="F36" s="196"/>
      <c r="G36" s="196"/>
      <c r="H36" s="198"/>
      <c r="I36" s="192"/>
      <c r="J36" s="193"/>
      <c r="K36" s="197"/>
      <c r="L36" s="192"/>
      <c r="M36" s="192"/>
      <c r="N36" s="193"/>
      <c r="O36" s="193"/>
      <c r="P36" s="193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  <c r="CC36" s="191"/>
    </row>
    <row r="37" spans="1:118" s="39" customFormat="1" ht="12.95" customHeight="1" x14ac:dyDescent="0.2">
      <c r="A37" s="194">
        <v>8</v>
      </c>
      <c r="B37" s="195"/>
      <c r="C37" s="192"/>
      <c r="D37" s="199"/>
      <c r="E37" s="195"/>
      <c r="F37" s="196"/>
      <c r="G37" s="196"/>
      <c r="H37" s="198"/>
      <c r="I37" s="192"/>
      <c r="J37" s="193" t="str">
        <f t="shared" ref="J37" si="6">IF(G37="","",I37/G37)</f>
        <v/>
      </c>
      <c r="K37" s="197"/>
      <c r="L37" s="192"/>
      <c r="M37" s="192"/>
      <c r="N37" s="193" t="str">
        <f>IF(B37="","",F37*I37)</f>
        <v/>
      </c>
      <c r="O37" s="193" t="str">
        <f>IF(B37="","",((1+H37)*G37*F37))</f>
        <v/>
      </c>
      <c r="P37" s="193" t="str">
        <f>IF(B37="","",M37*(O37/1000))</f>
        <v/>
      </c>
      <c r="BO37" s="191" t="str">
        <f>IF(B37="","",IF(H37="","",IF(H37&gt;0.25,"Revisar","Ok")))</f>
        <v/>
      </c>
      <c r="BP37" s="191" t="str">
        <f>IF(B37="","",IF(M37="","",IF(M37&gt;8760,"Incoherente",IF(M37&gt;5000,"Revisar","Ok"))))</f>
        <v/>
      </c>
      <c r="BQ37" s="191" t="str">
        <f>IF(B37="","",IF(#REF!="","",IF(#REF!&gt;0.25,"Revisar","Ok")))</f>
        <v/>
      </c>
      <c r="BR37" s="191" t="str">
        <f>IF(B37="","",IF(#REF!="","",IF(#REF!&gt;8760,"Incoherente",IF(#REF!&gt;5000,"Revisar","Ok"))))</f>
        <v/>
      </c>
      <c r="BS37" s="191" t="str">
        <f>IF(B37="","",IF(#REF!=M37,"Ok","Revisar"))</f>
        <v/>
      </c>
      <c r="BT37" s="191" t="str">
        <f>IF(B37="","",IF(#REF!="","",LOOKUP(#REF!,Esixencias,$D$225:$D$232)))</f>
        <v/>
      </c>
      <c r="BU37" s="191" t="str">
        <f>IF(B37="","",IF(#REF!&lt;BT37,"Revisar","Ok"))</f>
        <v/>
      </c>
      <c r="BV37" s="191" t="str">
        <f>IF(B37="","",IF(#REF!&lt;#REF!,"Revisar","Ok"))</f>
        <v/>
      </c>
      <c r="BW37" s="191" t="str">
        <f>IF(B37="","",IF(#REF!&gt;#REF!,"Revisar","Ok"))</f>
        <v/>
      </c>
      <c r="BX37" s="191" t="str">
        <f>IF(B37="","",IF(#REF!&lt;#REF!,"Revisar","Ok"))</f>
        <v/>
      </c>
      <c r="BY37" s="191" t="str">
        <f>IF(B37="","",IF(#REF!&gt;#REF!,"Revisar","Ok"))</f>
        <v/>
      </c>
      <c r="BZ37" s="191" t="str">
        <f>IF(B37="","",IF(#REF!&gt;#REF!,"Revisar","Ok"))</f>
        <v/>
      </c>
      <c r="CA37" s="191" t="str">
        <f>IF(B37="","",IF(#REF!="","",IF(#REF!="Cumpre","Ok",IF(#REF!="Non Cumpre","Non","Revisar"))))</f>
        <v/>
      </c>
      <c r="CB37" s="191" t="str">
        <f>IF(B37="","",IF(#REF!="","",IF(#REF!="Cumpre","Ok",IF(#REF!="Non Cumpre","Non","Revisar"))))</f>
        <v/>
      </c>
      <c r="CC37" s="191" t="str">
        <f>IF(B37="","",IF(#REF!="","",IF(#REF!="Cumpre","Ok",IF(#REF!="Non Cumpre","Non","Revisar"))))</f>
        <v/>
      </c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</row>
    <row r="38" spans="1:118" ht="12.95" customHeight="1" x14ac:dyDescent="0.2">
      <c r="A38" s="194"/>
      <c r="B38" s="195"/>
      <c r="C38" s="192"/>
      <c r="D38" s="199"/>
      <c r="E38" s="195"/>
      <c r="F38" s="196"/>
      <c r="G38" s="196"/>
      <c r="H38" s="198"/>
      <c r="I38" s="192"/>
      <c r="J38" s="193"/>
      <c r="K38" s="197"/>
      <c r="L38" s="192"/>
      <c r="M38" s="192"/>
      <c r="N38" s="193"/>
      <c r="O38" s="193"/>
      <c r="P38" s="193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  <c r="BY38" s="191"/>
      <c r="BZ38" s="191"/>
      <c r="CA38" s="191"/>
      <c r="CB38" s="191"/>
      <c r="CC38" s="191"/>
    </row>
    <row r="39" spans="1:118" ht="12.95" customHeight="1" x14ac:dyDescent="0.2">
      <c r="A39" s="194"/>
      <c r="B39" s="195"/>
      <c r="C39" s="192"/>
      <c r="D39" s="199"/>
      <c r="E39" s="195"/>
      <c r="F39" s="196"/>
      <c r="G39" s="196"/>
      <c r="H39" s="198"/>
      <c r="I39" s="192"/>
      <c r="J39" s="193"/>
      <c r="K39" s="197"/>
      <c r="L39" s="192"/>
      <c r="M39" s="192"/>
      <c r="N39" s="193"/>
      <c r="O39" s="193"/>
      <c r="P39" s="193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  <c r="CC39" s="191"/>
    </row>
    <row r="40" spans="1:118" ht="12.95" customHeight="1" x14ac:dyDescent="0.2">
      <c r="A40" s="194"/>
      <c r="B40" s="195"/>
      <c r="C40" s="192"/>
      <c r="D40" s="199"/>
      <c r="E40" s="195"/>
      <c r="F40" s="196"/>
      <c r="G40" s="196"/>
      <c r="H40" s="198"/>
      <c r="I40" s="192"/>
      <c r="J40" s="193"/>
      <c r="K40" s="197"/>
      <c r="L40" s="192"/>
      <c r="M40" s="192"/>
      <c r="N40" s="193"/>
      <c r="O40" s="193"/>
      <c r="P40" s="193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  <c r="CC40" s="191"/>
    </row>
    <row r="41" spans="1:118" s="39" customFormat="1" ht="12.95" customHeight="1" x14ac:dyDescent="0.2">
      <c r="A41" s="194">
        <v>9</v>
      </c>
      <c r="B41" s="195"/>
      <c r="C41" s="192"/>
      <c r="D41" s="199"/>
      <c r="E41" s="195"/>
      <c r="F41" s="196"/>
      <c r="G41" s="196"/>
      <c r="H41" s="198"/>
      <c r="I41" s="192"/>
      <c r="J41" s="193" t="str">
        <f t="shared" ref="J41" si="7">IF(G41="","",I41/G41)</f>
        <v/>
      </c>
      <c r="K41" s="197"/>
      <c r="L41" s="192"/>
      <c r="M41" s="192"/>
      <c r="N41" s="193" t="str">
        <f>IF(B41="","",F41*I41)</f>
        <v/>
      </c>
      <c r="O41" s="193" t="str">
        <f>IF(B41="","",((1+H41)*G41*F41))</f>
        <v/>
      </c>
      <c r="P41" s="193" t="str">
        <f>IF(B41="","",M41*(O41/1000))</f>
        <v/>
      </c>
      <c r="BO41" s="191" t="str">
        <f>IF(B41="","",IF(H41="","",IF(H41&gt;0.25,"Revisar","Ok")))</f>
        <v/>
      </c>
      <c r="BP41" s="191" t="str">
        <f>IF(B41="","",IF(M41="","",IF(M41&gt;8760,"Incoherente",IF(M41&gt;5000,"Revisar","Ok"))))</f>
        <v/>
      </c>
      <c r="BQ41" s="191" t="str">
        <f>IF(B41="","",IF(#REF!="","",IF(#REF!&gt;0.25,"Revisar","Ok")))</f>
        <v/>
      </c>
      <c r="BR41" s="191" t="str">
        <f>IF(B41="","",IF(#REF!="","",IF(#REF!&gt;8760,"Incoherente",IF(#REF!&gt;5000,"Revisar","Ok"))))</f>
        <v/>
      </c>
      <c r="BS41" s="191" t="str">
        <f>IF(B41="","",IF(#REF!=M41,"Ok","Revisar"))</f>
        <v/>
      </c>
      <c r="BT41" s="191" t="str">
        <f>IF(B41="","",IF(#REF!="","",LOOKUP(#REF!,Esixencias,$D$225:$D$232)))</f>
        <v/>
      </c>
      <c r="BU41" s="191" t="str">
        <f>IF(B41="","",IF(#REF!&lt;BT41,"Revisar","Ok"))</f>
        <v/>
      </c>
      <c r="BV41" s="191" t="str">
        <f>IF(B41="","",IF(#REF!&lt;#REF!,"Revisar","Ok"))</f>
        <v/>
      </c>
      <c r="BW41" s="191" t="str">
        <f>IF(B41="","",IF(#REF!&gt;#REF!,"Revisar","Ok"))</f>
        <v/>
      </c>
      <c r="BX41" s="191" t="str">
        <f>IF(B41="","",IF(#REF!&lt;#REF!,"Revisar","Ok"))</f>
        <v/>
      </c>
      <c r="BY41" s="191" t="str">
        <f>IF(B41="","",IF(#REF!&gt;#REF!,"Revisar","Ok"))</f>
        <v/>
      </c>
      <c r="BZ41" s="191" t="str">
        <f>IF(B41="","",IF(#REF!&gt;#REF!,"Revisar","Ok"))</f>
        <v/>
      </c>
      <c r="CA41" s="191" t="str">
        <f>IF(B41="","",IF(#REF!="","",IF(#REF!="Cumpre","Ok",IF(#REF!="Non Cumpre","Non","Revisar"))))</f>
        <v/>
      </c>
      <c r="CB41" s="191" t="str">
        <f>IF(B41="","",IF(#REF!="","",IF(#REF!="Cumpre","Ok",IF(#REF!="Non Cumpre","Non","Revisar"))))</f>
        <v/>
      </c>
      <c r="CC41" s="191" t="str">
        <f>IF(B41="","",IF(#REF!="","",IF(#REF!="Cumpre","Ok",IF(#REF!="Non Cumpre","Non","Revisar"))))</f>
        <v/>
      </c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</row>
    <row r="42" spans="1:118" ht="12.95" customHeight="1" x14ac:dyDescent="0.2">
      <c r="A42" s="194"/>
      <c r="B42" s="195"/>
      <c r="C42" s="192"/>
      <c r="D42" s="199"/>
      <c r="E42" s="195"/>
      <c r="F42" s="196"/>
      <c r="G42" s="196"/>
      <c r="H42" s="198"/>
      <c r="I42" s="192"/>
      <c r="J42" s="193"/>
      <c r="K42" s="197"/>
      <c r="L42" s="192"/>
      <c r="M42" s="192"/>
      <c r="N42" s="193"/>
      <c r="O42" s="193"/>
      <c r="P42" s="193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  <c r="BY42" s="191"/>
      <c r="BZ42" s="191"/>
      <c r="CA42" s="191"/>
      <c r="CB42" s="191"/>
      <c r="CC42" s="191"/>
    </row>
    <row r="43" spans="1:118" ht="12.95" customHeight="1" x14ac:dyDescent="0.2">
      <c r="A43" s="194"/>
      <c r="B43" s="195"/>
      <c r="C43" s="192"/>
      <c r="D43" s="199"/>
      <c r="E43" s="195"/>
      <c r="F43" s="196"/>
      <c r="G43" s="196"/>
      <c r="H43" s="198"/>
      <c r="I43" s="192"/>
      <c r="J43" s="193"/>
      <c r="K43" s="197"/>
      <c r="L43" s="192"/>
      <c r="M43" s="192"/>
      <c r="N43" s="193"/>
      <c r="O43" s="193"/>
      <c r="P43" s="193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  <c r="CC43" s="191"/>
    </row>
    <row r="44" spans="1:118" ht="12.95" customHeight="1" x14ac:dyDescent="0.2">
      <c r="A44" s="194"/>
      <c r="B44" s="195"/>
      <c r="C44" s="192"/>
      <c r="D44" s="199"/>
      <c r="E44" s="195"/>
      <c r="F44" s="196"/>
      <c r="G44" s="196"/>
      <c r="H44" s="198"/>
      <c r="I44" s="192"/>
      <c r="J44" s="193"/>
      <c r="K44" s="197"/>
      <c r="L44" s="192"/>
      <c r="M44" s="192"/>
      <c r="N44" s="193"/>
      <c r="O44" s="193"/>
      <c r="P44" s="193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  <c r="CC44" s="191"/>
    </row>
    <row r="45" spans="1:118" s="39" customFormat="1" ht="12.95" customHeight="1" x14ac:dyDescent="0.2">
      <c r="A45" s="194">
        <v>10</v>
      </c>
      <c r="B45" s="195"/>
      <c r="C45" s="192"/>
      <c r="D45" s="199"/>
      <c r="E45" s="195"/>
      <c r="F45" s="196"/>
      <c r="G45" s="196"/>
      <c r="H45" s="198"/>
      <c r="I45" s="192"/>
      <c r="J45" s="193" t="str">
        <f t="shared" ref="J45" si="8">IF(G45="","",I45/G45)</f>
        <v/>
      </c>
      <c r="K45" s="197"/>
      <c r="L45" s="192"/>
      <c r="M45" s="192"/>
      <c r="N45" s="193" t="str">
        <f>IF(B45="","",F45*I45)</f>
        <v/>
      </c>
      <c r="O45" s="193" t="str">
        <f>IF(B45="","",((1+H45)*G45*F45))</f>
        <v/>
      </c>
      <c r="P45" s="193" t="str">
        <f>IF(B45="","",M45*(O45/1000))</f>
        <v/>
      </c>
      <c r="BO45" s="191" t="str">
        <f>IF(B45="","",IF(H45="","",IF(H45&gt;0.25,"Revisar","Ok")))</f>
        <v/>
      </c>
      <c r="BP45" s="191" t="str">
        <f>IF(B45="","",IF(M45="","",IF(M45&gt;8760,"Incoherente",IF(M45&gt;5000,"Revisar","Ok"))))</f>
        <v/>
      </c>
      <c r="BQ45" s="191" t="str">
        <f>IF(B45="","",IF(#REF!="","",IF(#REF!&gt;0.25,"Revisar","Ok")))</f>
        <v/>
      </c>
      <c r="BR45" s="191" t="str">
        <f>IF(B45="","",IF(#REF!="","",IF(#REF!&gt;8760,"Incoherente",IF(#REF!&gt;5000,"Revisar","Ok"))))</f>
        <v/>
      </c>
      <c r="BS45" s="191" t="str">
        <f>IF(B45="","",IF(#REF!=M45,"Ok","Revisar"))</f>
        <v/>
      </c>
      <c r="BT45" s="191" t="str">
        <f>IF(B45="","",IF(#REF!="","",LOOKUP(#REF!,Esixencias,$D$225:$D$232)))</f>
        <v/>
      </c>
      <c r="BU45" s="191" t="str">
        <f>IF(B45="","",IF(#REF!&lt;BT45,"Revisar","Ok"))</f>
        <v/>
      </c>
      <c r="BV45" s="191" t="str">
        <f>IF(B45="","",IF(#REF!&lt;#REF!,"Revisar","Ok"))</f>
        <v/>
      </c>
      <c r="BW45" s="191" t="str">
        <f>IF(B45="","",IF(#REF!&gt;#REF!,"Revisar","Ok"))</f>
        <v/>
      </c>
      <c r="BX45" s="191" t="str">
        <f>IF(B45="","",IF(#REF!&lt;#REF!,"Revisar","Ok"))</f>
        <v/>
      </c>
      <c r="BY45" s="191" t="str">
        <f>IF(B45="","",IF(#REF!&gt;#REF!,"Revisar","Ok"))</f>
        <v/>
      </c>
      <c r="BZ45" s="191" t="str">
        <f>IF(B45="","",IF(#REF!&gt;#REF!,"Revisar","Ok"))</f>
        <v/>
      </c>
      <c r="CA45" s="191" t="str">
        <f>IF(B45="","",IF(#REF!="","",IF(#REF!="Cumpre","Ok",IF(#REF!="Non Cumpre","Non","Revisar"))))</f>
        <v/>
      </c>
      <c r="CB45" s="191" t="str">
        <f>IF(B45="","",IF(#REF!="","",IF(#REF!="Cumpre","Ok",IF(#REF!="Non Cumpre","Non","Revisar"))))</f>
        <v/>
      </c>
      <c r="CC45" s="191" t="str">
        <f>IF(B45="","",IF(#REF!="","",IF(#REF!="Cumpre","Ok",IF(#REF!="Non Cumpre","Non","Revisar"))))</f>
        <v/>
      </c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</row>
    <row r="46" spans="1:118" ht="12.95" customHeight="1" x14ac:dyDescent="0.2">
      <c r="A46" s="194"/>
      <c r="B46" s="195"/>
      <c r="C46" s="192"/>
      <c r="D46" s="199"/>
      <c r="E46" s="195"/>
      <c r="F46" s="196"/>
      <c r="G46" s="196"/>
      <c r="H46" s="198"/>
      <c r="I46" s="192"/>
      <c r="J46" s="193"/>
      <c r="K46" s="197"/>
      <c r="L46" s="192"/>
      <c r="M46" s="192"/>
      <c r="N46" s="193"/>
      <c r="O46" s="193"/>
      <c r="P46" s="193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  <c r="BY46" s="191"/>
      <c r="BZ46" s="191"/>
      <c r="CA46" s="191"/>
      <c r="CB46" s="191"/>
      <c r="CC46" s="191"/>
    </row>
    <row r="47" spans="1:118" ht="12.95" customHeight="1" x14ac:dyDescent="0.2">
      <c r="A47" s="194"/>
      <c r="B47" s="195"/>
      <c r="C47" s="192"/>
      <c r="D47" s="199"/>
      <c r="E47" s="195"/>
      <c r="F47" s="196"/>
      <c r="G47" s="196"/>
      <c r="H47" s="198"/>
      <c r="I47" s="192"/>
      <c r="J47" s="193"/>
      <c r="K47" s="197"/>
      <c r="L47" s="192"/>
      <c r="M47" s="192"/>
      <c r="N47" s="193"/>
      <c r="O47" s="193"/>
      <c r="P47" s="193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  <c r="CC47" s="191"/>
    </row>
    <row r="48" spans="1:118" ht="12.95" customHeight="1" x14ac:dyDescent="0.2">
      <c r="A48" s="194"/>
      <c r="B48" s="195"/>
      <c r="C48" s="192"/>
      <c r="D48" s="199"/>
      <c r="E48" s="195"/>
      <c r="F48" s="196"/>
      <c r="G48" s="196"/>
      <c r="H48" s="198"/>
      <c r="I48" s="192"/>
      <c r="J48" s="193"/>
      <c r="K48" s="197"/>
      <c r="L48" s="192"/>
      <c r="M48" s="192"/>
      <c r="N48" s="193"/>
      <c r="O48" s="193"/>
      <c r="P48" s="193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191"/>
      <c r="BZ48" s="191"/>
      <c r="CA48" s="191"/>
      <c r="CB48" s="191"/>
      <c r="CC48" s="191"/>
    </row>
    <row r="49" spans="1:118" s="39" customFormat="1" ht="12.95" customHeight="1" x14ac:dyDescent="0.2">
      <c r="A49" s="194">
        <v>11</v>
      </c>
      <c r="B49" s="195"/>
      <c r="C49" s="192"/>
      <c r="D49" s="199"/>
      <c r="E49" s="195"/>
      <c r="F49" s="196"/>
      <c r="G49" s="196"/>
      <c r="H49" s="198"/>
      <c r="I49" s="192"/>
      <c r="J49" s="193" t="str">
        <f t="shared" ref="J49" si="9">IF(G49="","",I49/G49)</f>
        <v/>
      </c>
      <c r="K49" s="197"/>
      <c r="L49" s="192"/>
      <c r="M49" s="192"/>
      <c r="N49" s="193" t="str">
        <f>IF(B49="","",F49*I49)</f>
        <v/>
      </c>
      <c r="O49" s="193" t="str">
        <f>IF(B49="","",((1+H49)*G49*F49))</f>
        <v/>
      </c>
      <c r="P49" s="193" t="str">
        <f>IF(B49="","",M49*(O49/1000))</f>
        <v/>
      </c>
      <c r="BO49" s="191" t="str">
        <f>IF(B49="","",IF(H49="","",IF(H49&gt;0.25,"Revisar","Ok")))</f>
        <v/>
      </c>
      <c r="BP49" s="191" t="str">
        <f>IF(B49="","",IF(M49="","",IF(M49&gt;8760,"Incoherente",IF(M49&gt;5000,"Revisar","Ok"))))</f>
        <v/>
      </c>
      <c r="BQ49" s="191" t="str">
        <f>IF(B49="","",IF(#REF!="","",IF(#REF!&gt;0.25,"Revisar","Ok")))</f>
        <v/>
      </c>
      <c r="BR49" s="191" t="str">
        <f>IF(B49="","",IF(#REF!="","",IF(#REF!&gt;8760,"Incoherente",IF(#REF!&gt;5000,"Revisar","Ok"))))</f>
        <v/>
      </c>
      <c r="BS49" s="191" t="str">
        <f>IF(B49="","",IF(#REF!=M49,"Ok","Revisar"))</f>
        <v/>
      </c>
      <c r="BT49" s="191" t="str">
        <f>IF(B49="","",IF(#REF!="","",LOOKUP(#REF!,Esixencias,$D$225:$D$232)))</f>
        <v/>
      </c>
      <c r="BU49" s="191" t="str">
        <f>IF(B49="","",IF(#REF!&lt;BT49,"Revisar","Ok"))</f>
        <v/>
      </c>
      <c r="BV49" s="191" t="str">
        <f>IF(B49="","",IF(#REF!&lt;#REF!,"Revisar","Ok"))</f>
        <v/>
      </c>
      <c r="BW49" s="191" t="str">
        <f>IF(B49="","",IF(#REF!&gt;#REF!,"Revisar","Ok"))</f>
        <v/>
      </c>
      <c r="BX49" s="191" t="str">
        <f>IF(B49="","",IF(#REF!&lt;#REF!,"Revisar","Ok"))</f>
        <v/>
      </c>
      <c r="BY49" s="191" t="str">
        <f>IF(B49="","",IF(#REF!&gt;#REF!,"Revisar","Ok"))</f>
        <v/>
      </c>
      <c r="BZ49" s="191" t="str">
        <f>IF(B49="","",IF(#REF!&gt;#REF!,"Revisar","Ok"))</f>
        <v/>
      </c>
      <c r="CA49" s="191" t="str">
        <f>IF(B49="","",IF(#REF!="","",IF(#REF!="Cumpre","Ok",IF(#REF!="Non Cumpre","Non","Revisar"))))</f>
        <v/>
      </c>
      <c r="CB49" s="191" t="str">
        <f>IF(B49="","",IF(#REF!="","",IF(#REF!="Cumpre","Ok",IF(#REF!="Non Cumpre","Non","Revisar"))))</f>
        <v/>
      </c>
      <c r="CC49" s="191" t="str">
        <f>IF(B49="","",IF(#REF!="","",IF(#REF!="Cumpre","Ok",IF(#REF!="Non Cumpre","Non","Revisar"))))</f>
        <v/>
      </c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</row>
    <row r="50" spans="1:118" ht="12.95" customHeight="1" x14ac:dyDescent="0.2">
      <c r="A50" s="194"/>
      <c r="B50" s="195"/>
      <c r="C50" s="192"/>
      <c r="D50" s="199"/>
      <c r="E50" s="195"/>
      <c r="F50" s="196"/>
      <c r="G50" s="196"/>
      <c r="H50" s="198"/>
      <c r="I50" s="192"/>
      <c r="J50" s="193"/>
      <c r="K50" s="197"/>
      <c r="L50" s="192"/>
      <c r="M50" s="192"/>
      <c r="N50" s="193"/>
      <c r="O50" s="193"/>
      <c r="P50" s="193"/>
      <c r="BO50" s="191"/>
      <c r="BP50" s="191"/>
      <c r="BQ50" s="191"/>
      <c r="BR50" s="191"/>
      <c r="BS50" s="191"/>
      <c r="BT50" s="191"/>
      <c r="BU50" s="191"/>
      <c r="BV50" s="191"/>
      <c r="BW50" s="191"/>
      <c r="BX50" s="191"/>
      <c r="BY50" s="191"/>
      <c r="BZ50" s="191"/>
      <c r="CA50" s="191"/>
      <c r="CB50" s="191"/>
      <c r="CC50" s="191"/>
    </row>
    <row r="51" spans="1:118" ht="12.95" customHeight="1" x14ac:dyDescent="0.2">
      <c r="A51" s="194"/>
      <c r="B51" s="195"/>
      <c r="C51" s="192"/>
      <c r="D51" s="199"/>
      <c r="E51" s="195"/>
      <c r="F51" s="196"/>
      <c r="G51" s="196"/>
      <c r="H51" s="198"/>
      <c r="I51" s="192"/>
      <c r="J51" s="193"/>
      <c r="K51" s="197"/>
      <c r="L51" s="192"/>
      <c r="M51" s="192"/>
      <c r="N51" s="193"/>
      <c r="O51" s="193"/>
      <c r="P51" s="193"/>
      <c r="BO51" s="191"/>
      <c r="BP51" s="191"/>
      <c r="BQ51" s="191"/>
      <c r="BR51" s="191"/>
      <c r="BS51" s="191"/>
      <c r="BT51" s="191"/>
      <c r="BU51" s="191"/>
      <c r="BV51" s="191"/>
      <c r="BW51" s="191"/>
      <c r="BX51" s="191"/>
      <c r="BY51" s="191"/>
      <c r="BZ51" s="191"/>
      <c r="CA51" s="191"/>
      <c r="CB51" s="191"/>
      <c r="CC51" s="191"/>
    </row>
    <row r="52" spans="1:118" ht="12.95" customHeight="1" x14ac:dyDescent="0.2">
      <c r="A52" s="194"/>
      <c r="B52" s="195"/>
      <c r="C52" s="192"/>
      <c r="D52" s="199"/>
      <c r="E52" s="195"/>
      <c r="F52" s="196"/>
      <c r="G52" s="196"/>
      <c r="H52" s="198"/>
      <c r="I52" s="192"/>
      <c r="J52" s="193"/>
      <c r="K52" s="197"/>
      <c r="L52" s="192"/>
      <c r="M52" s="192"/>
      <c r="N52" s="193"/>
      <c r="O52" s="193"/>
      <c r="P52" s="193"/>
      <c r="BO52" s="191"/>
      <c r="BP52" s="191"/>
      <c r="BQ52" s="191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  <c r="CC52" s="191"/>
    </row>
    <row r="53" spans="1:118" s="39" customFormat="1" ht="12.95" customHeight="1" x14ac:dyDescent="0.2">
      <c r="A53" s="194">
        <v>12</v>
      </c>
      <c r="B53" s="195"/>
      <c r="C53" s="192"/>
      <c r="D53" s="199"/>
      <c r="E53" s="195"/>
      <c r="F53" s="196"/>
      <c r="G53" s="196"/>
      <c r="H53" s="198"/>
      <c r="I53" s="192"/>
      <c r="J53" s="193" t="str">
        <f t="shared" ref="J53" si="10">IF(G53="","",I53/G53)</f>
        <v/>
      </c>
      <c r="K53" s="197"/>
      <c r="L53" s="192"/>
      <c r="M53" s="192"/>
      <c r="N53" s="193" t="str">
        <f>IF(B53="","",F53*I53)</f>
        <v/>
      </c>
      <c r="O53" s="193" t="str">
        <f>IF(B53="","",((1+H53)*G53*F53))</f>
        <v/>
      </c>
      <c r="P53" s="193" t="str">
        <f>IF(B53="","",M53*(O53/1000))</f>
        <v/>
      </c>
      <c r="BO53" s="191" t="str">
        <f>IF(B53="","",IF(H53="","",IF(H53&gt;0.25,"Revisar","Ok")))</f>
        <v/>
      </c>
      <c r="BP53" s="191" t="str">
        <f>IF(B53="","",IF(M53="","",IF(M53&gt;8760,"Incoherente",IF(M53&gt;5000,"Revisar","Ok"))))</f>
        <v/>
      </c>
      <c r="BQ53" s="191" t="str">
        <f>IF(B53="","",IF(#REF!="","",IF(#REF!&gt;0.25,"Revisar","Ok")))</f>
        <v/>
      </c>
      <c r="BR53" s="191" t="str">
        <f>IF(B53="","",IF(#REF!="","",IF(#REF!&gt;8760,"Incoherente",IF(#REF!&gt;5000,"Revisar","Ok"))))</f>
        <v/>
      </c>
      <c r="BS53" s="191" t="str">
        <f>IF(B53="","",IF(#REF!=M53,"Ok","Revisar"))</f>
        <v/>
      </c>
      <c r="BT53" s="191" t="str">
        <f>IF(B53="","",IF(#REF!="","",LOOKUP(#REF!,Esixencias,$D$225:$D$232)))</f>
        <v/>
      </c>
      <c r="BU53" s="191" t="str">
        <f>IF(B53="","",IF(#REF!&lt;BT53,"Revisar","Ok"))</f>
        <v/>
      </c>
      <c r="BV53" s="191" t="str">
        <f>IF(B53="","",IF(#REF!&lt;#REF!,"Revisar","Ok"))</f>
        <v/>
      </c>
      <c r="BW53" s="191" t="str">
        <f>IF(B53="","",IF(#REF!&gt;#REF!,"Revisar","Ok"))</f>
        <v/>
      </c>
      <c r="BX53" s="191" t="str">
        <f>IF(B53="","",IF(#REF!&lt;#REF!,"Revisar","Ok"))</f>
        <v/>
      </c>
      <c r="BY53" s="191" t="str">
        <f>IF(B53="","",IF(#REF!&gt;#REF!,"Revisar","Ok"))</f>
        <v/>
      </c>
      <c r="BZ53" s="191" t="str">
        <f>IF(B53="","",IF(#REF!&gt;#REF!,"Revisar","Ok"))</f>
        <v/>
      </c>
      <c r="CA53" s="191" t="str">
        <f>IF(B53="","",IF(#REF!="","",IF(#REF!="Cumpre","Ok",IF(#REF!="Non Cumpre","Non","Revisar"))))</f>
        <v/>
      </c>
      <c r="CB53" s="191" t="str">
        <f>IF(B53="","",IF(#REF!="","",IF(#REF!="Cumpre","Ok",IF(#REF!="Non Cumpre","Non","Revisar"))))</f>
        <v/>
      </c>
      <c r="CC53" s="191" t="str">
        <f>IF(B53="","",IF(#REF!="","",IF(#REF!="Cumpre","Ok",IF(#REF!="Non Cumpre","Non","Revisar"))))</f>
        <v/>
      </c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</row>
    <row r="54" spans="1:118" ht="12.95" customHeight="1" x14ac:dyDescent="0.2">
      <c r="A54" s="194"/>
      <c r="B54" s="195"/>
      <c r="C54" s="192"/>
      <c r="D54" s="199"/>
      <c r="E54" s="195"/>
      <c r="F54" s="196"/>
      <c r="G54" s="196"/>
      <c r="H54" s="198"/>
      <c r="I54" s="192"/>
      <c r="J54" s="193"/>
      <c r="K54" s="197"/>
      <c r="L54" s="192"/>
      <c r="M54" s="192"/>
      <c r="N54" s="193"/>
      <c r="O54" s="193"/>
      <c r="P54" s="193"/>
      <c r="BO54" s="191"/>
      <c r="BP54" s="191"/>
      <c r="BQ54" s="191"/>
      <c r="BR54" s="191"/>
      <c r="BS54" s="191"/>
      <c r="BT54" s="191"/>
      <c r="BU54" s="191"/>
      <c r="BV54" s="191"/>
      <c r="BW54" s="191"/>
      <c r="BX54" s="191"/>
      <c r="BY54" s="191"/>
      <c r="BZ54" s="191"/>
      <c r="CA54" s="191"/>
      <c r="CB54" s="191"/>
      <c r="CC54" s="191"/>
    </row>
    <row r="55" spans="1:118" ht="12.95" customHeight="1" x14ac:dyDescent="0.2">
      <c r="A55" s="194"/>
      <c r="B55" s="195"/>
      <c r="C55" s="192"/>
      <c r="D55" s="199"/>
      <c r="E55" s="195"/>
      <c r="F55" s="196"/>
      <c r="G55" s="196"/>
      <c r="H55" s="198"/>
      <c r="I55" s="192"/>
      <c r="J55" s="193"/>
      <c r="K55" s="197"/>
      <c r="L55" s="192"/>
      <c r="M55" s="192"/>
      <c r="N55" s="193"/>
      <c r="O55" s="193"/>
      <c r="P55" s="193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  <c r="CA55" s="191"/>
      <c r="CB55" s="191"/>
      <c r="CC55" s="191"/>
    </row>
    <row r="56" spans="1:118" ht="12.95" customHeight="1" x14ac:dyDescent="0.2">
      <c r="A56" s="194"/>
      <c r="B56" s="195"/>
      <c r="C56" s="192"/>
      <c r="D56" s="199"/>
      <c r="E56" s="195"/>
      <c r="F56" s="196"/>
      <c r="G56" s="196"/>
      <c r="H56" s="198"/>
      <c r="I56" s="192"/>
      <c r="J56" s="193"/>
      <c r="K56" s="197"/>
      <c r="L56" s="192"/>
      <c r="M56" s="192"/>
      <c r="N56" s="193"/>
      <c r="O56" s="193"/>
      <c r="P56" s="193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  <c r="CC56" s="191"/>
    </row>
    <row r="57" spans="1:118" s="39" customFormat="1" ht="12.95" customHeight="1" x14ac:dyDescent="0.2">
      <c r="A57" s="194">
        <v>13</v>
      </c>
      <c r="B57" s="195"/>
      <c r="C57" s="192"/>
      <c r="D57" s="199"/>
      <c r="E57" s="195"/>
      <c r="F57" s="196"/>
      <c r="G57" s="196"/>
      <c r="H57" s="198"/>
      <c r="I57" s="192"/>
      <c r="J57" s="193" t="str">
        <f t="shared" ref="J57" si="11">IF(G57="","",I57/G57)</f>
        <v/>
      </c>
      <c r="K57" s="197"/>
      <c r="L57" s="192"/>
      <c r="M57" s="192"/>
      <c r="N57" s="193" t="str">
        <f>IF(B57="","",F57*I57)</f>
        <v/>
      </c>
      <c r="O57" s="193" t="str">
        <f>IF(B57="","",((1+H57)*G57*F57))</f>
        <v/>
      </c>
      <c r="P57" s="193" t="str">
        <f>IF(B57="","",M57*(O57/1000))</f>
        <v/>
      </c>
      <c r="BO57" s="191" t="str">
        <f>IF(B57="","",IF(H57="","",IF(H57&gt;0.25,"Revisar","Ok")))</f>
        <v/>
      </c>
      <c r="BP57" s="191" t="str">
        <f>IF(B57="","",IF(M57="","",IF(M57&gt;8760,"Incoherente",IF(M57&gt;5000,"Revisar","Ok"))))</f>
        <v/>
      </c>
      <c r="BQ57" s="191" t="str">
        <f>IF(B57="","",IF(#REF!="","",IF(#REF!&gt;0.25,"Revisar","Ok")))</f>
        <v/>
      </c>
      <c r="BR57" s="191" t="str">
        <f>IF(B57="","",IF(#REF!="","",IF(#REF!&gt;8760,"Incoherente",IF(#REF!&gt;5000,"Revisar","Ok"))))</f>
        <v/>
      </c>
      <c r="BS57" s="191" t="str">
        <f>IF(B57="","",IF(#REF!=M57,"Ok","Revisar"))</f>
        <v/>
      </c>
      <c r="BT57" s="191" t="str">
        <f>IF(B57="","",IF(#REF!="","",LOOKUP(#REF!,Esixencias,$D$225:$D$232)))</f>
        <v/>
      </c>
      <c r="BU57" s="191" t="str">
        <f>IF(B57="","",IF(#REF!&lt;BT57,"Revisar","Ok"))</f>
        <v/>
      </c>
      <c r="BV57" s="191" t="str">
        <f>IF(B57="","",IF(#REF!&lt;#REF!,"Revisar","Ok"))</f>
        <v/>
      </c>
      <c r="BW57" s="191" t="str">
        <f>IF(B57="","",IF(#REF!&gt;#REF!,"Revisar","Ok"))</f>
        <v/>
      </c>
      <c r="BX57" s="191" t="str">
        <f>IF(B57="","",IF(#REF!&lt;#REF!,"Revisar","Ok"))</f>
        <v/>
      </c>
      <c r="BY57" s="191" t="str">
        <f>IF(B57="","",IF(#REF!&gt;#REF!,"Revisar","Ok"))</f>
        <v/>
      </c>
      <c r="BZ57" s="191" t="str">
        <f>IF(B57="","",IF(#REF!&gt;#REF!,"Revisar","Ok"))</f>
        <v/>
      </c>
      <c r="CA57" s="191" t="str">
        <f>IF(B57="","",IF(#REF!="","",IF(#REF!="Cumpre","Ok",IF(#REF!="Non Cumpre","Non","Revisar"))))</f>
        <v/>
      </c>
      <c r="CB57" s="191" t="str">
        <f>IF(B57="","",IF(#REF!="","",IF(#REF!="Cumpre","Ok",IF(#REF!="Non Cumpre","Non","Revisar"))))</f>
        <v/>
      </c>
      <c r="CC57" s="191" t="str">
        <f>IF(B57="","",IF(#REF!="","",IF(#REF!="Cumpre","Ok",IF(#REF!="Non Cumpre","Non","Revisar"))))</f>
        <v/>
      </c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</row>
    <row r="58" spans="1:118" ht="12.95" customHeight="1" x14ac:dyDescent="0.2">
      <c r="A58" s="194"/>
      <c r="B58" s="195"/>
      <c r="C58" s="192"/>
      <c r="D58" s="199"/>
      <c r="E58" s="195"/>
      <c r="F58" s="196"/>
      <c r="G58" s="196"/>
      <c r="H58" s="198"/>
      <c r="I58" s="192"/>
      <c r="J58" s="193"/>
      <c r="K58" s="197"/>
      <c r="L58" s="192"/>
      <c r="M58" s="192"/>
      <c r="N58" s="193"/>
      <c r="O58" s="193"/>
      <c r="P58" s="193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  <c r="BY58" s="191"/>
      <c r="BZ58" s="191"/>
      <c r="CA58" s="191"/>
      <c r="CB58" s="191"/>
      <c r="CC58" s="191"/>
    </row>
    <row r="59" spans="1:118" ht="12.95" customHeight="1" x14ac:dyDescent="0.2">
      <c r="A59" s="194"/>
      <c r="B59" s="195"/>
      <c r="C59" s="192"/>
      <c r="D59" s="199"/>
      <c r="E59" s="195"/>
      <c r="F59" s="196"/>
      <c r="G59" s="196"/>
      <c r="H59" s="198"/>
      <c r="I59" s="192"/>
      <c r="J59" s="193"/>
      <c r="K59" s="197"/>
      <c r="L59" s="192"/>
      <c r="M59" s="192"/>
      <c r="N59" s="193"/>
      <c r="O59" s="193"/>
      <c r="P59" s="193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  <c r="CC59" s="191"/>
    </row>
    <row r="60" spans="1:118" ht="12.95" customHeight="1" x14ac:dyDescent="0.2">
      <c r="A60" s="194"/>
      <c r="B60" s="195"/>
      <c r="C60" s="192"/>
      <c r="D60" s="199"/>
      <c r="E60" s="195"/>
      <c r="F60" s="196"/>
      <c r="G60" s="196"/>
      <c r="H60" s="198"/>
      <c r="I60" s="192"/>
      <c r="J60" s="193"/>
      <c r="K60" s="197"/>
      <c r="L60" s="192"/>
      <c r="M60" s="192"/>
      <c r="N60" s="193"/>
      <c r="O60" s="193"/>
      <c r="P60" s="193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1"/>
      <c r="CC60" s="191"/>
    </row>
    <row r="61" spans="1:118" s="39" customFormat="1" ht="12.95" customHeight="1" x14ac:dyDescent="0.2">
      <c r="A61" s="194">
        <v>14</v>
      </c>
      <c r="B61" s="195"/>
      <c r="C61" s="192"/>
      <c r="D61" s="199"/>
      <c r="E61" s="195"/>
      <c r="F61" s="196"/>
      <c r="G61" s="196"/>
      <c r="H61" s="198"/>
      <c r="I61" s="192"/>
      <c r="J61" s="193" t="str">
        <f t="shared" ref="J61" si="12">IF(G61="","",I61/G61)</f>
        <v/>
      </c>
      <c r="K61" s="197"/>
      <c r="L61" s="192"/>
      <c r="M61" s="192"/>
      <c r="N61" s="193" t="str">
        <f>IF(B61="","",F61*I61)</f>
        <v/>
      </c>
      <c r="O61" s="193" t="str">
        <f>IF(B61="","",((1+H61)*G61*F61))</f>
        <v/>
      </c>
      <c r="P61" s="193" t="str">
        <f>IF(B61="","",M61*(O61/1000))</f>
        <v/>
      </c>
      <c r="BO61" s="191" t="str">
        <f>IF(B61="","",IF(H61="","",IF(H61&gt;0.25,"Revisar","Ok")))</f>
        <v/>
      </c>
      <c r="BP61" s="191" t="str">
        <f>IF(B61="","",IF(M61="","",IF(M61&gt;8760,"Incoherente",IF(M61&gt;5000,"Revisar","Ok"))))</f>
        <v/>
      </c>
      <c r="BQ61" s="191" t="str">
        <f>IF(B61="","",IF(#REF!="","",IF(#REF!&gt;0.25,"Revisar","Ok")))</f>
        <v/>
      </c>
      <c r="BR61" s="191" t="str">
        <f>IF(B61="","",IF(#REF!="","",IF(#REF!&gt;8760,"Incoherente",IF(#REF!&gt;5000,"Revisar","Ok"))))</f>
        <v/>
      </c>
      <c r="BS61" s="191" t="str">
        <f>IF(B61="","",IF(#REF!=M61,"Ok","Revisar"))</f>
        <v/>
      </c>
      <c r="BT61" s="191" t="str">
        <f>IF(B61="","",IF(#REF!="","",LOOKUP(#REF!,Esixencias,$D$225:$D$232)))</f>
        <v/>
      </c>
      <c r="BU61" s="191" t="str">
        <f>IF(B61="","",IF(#REF!&lt;BT61,"Revisar","Ok"))</f>
        <v/>
      </c>
      <c r="BV61" s="191" t="str">
        <f>IF(B61="","",IF(#REF!&lt;#REF!,"Revisar","Ok"))</f>
        <v/>
      </c>
      <c r="BW61" s="191" t="str">
        <f>IF(B61="","",IF(#REF!&gt;#REF!,"Revisar","Ok"))</f>
        <v/>
      </c>
      <c r="BX61" s="191" t="str">
        <f>IF(B61="","",IF(#REF!&lt;#REF!,"Revisar","Ok"))</f>
        <v/>
      </c>
      <c r="BY61" s="191" t="str">
        <f>IF(B61="","",IF(#REF!&gt;#REF!,"Revisar","Ok"))</f>
        <v/>
      </c>
      <c r="BZ61" s="191" t="str">
        <f>IF(B61="","",IF(#REF!&gt;#REF!,"Revisar","Ok"))</f>
        <v/>
      </c>
      <c r="CA61" s="191" t="str">
        <f>IF(B61="","",IF(#REF!="","",IF(#REF!="Cumpre","Ok",IF(#REF!="Non Cumpre","Non","Revisar"))))</f>
        <v/>
      </c>
      <c r="CB61" s="191" t="str">
        <f>IF(B61="","",IF(#REF!="","",IF(#REF!="Cumpre","Ok",IF(#REF!="Non Cumpre","Non","Revisar"))))</f>
        <v/>
      </c>
      <c r="CC61" s="191" t="str">
        <f>IF(B61="","",IF(#REF!="","",IF(#REF!="Cumpre","Ok",IF(#REF!="Non Cumpre","Non","Revisar"))))</f>
        <v/>
      </c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</row>
    <row r="62" spans="1:118" ht="12.95" customHeight="1" x14ac:dyDescent="0.2">
      <c r="A62" s="194"/>
      <c r="B62" s="195"/>
      <c r="C62" s="192"/>
      <c r="D62" s="199"/>
      <c r="E62" s="195"/>
      <c r="F62" s="196"/>
      <c r="G62" s="196"/>
      <c r="H62" s="198"/>
      <c r="I62" s="192"/>
      <c r="J62" s="193"/>
      <c r="K62" s="197"/>
      <c r="L62" s="192"/>
      <c r="M62" s="192"/>
      <c r="N62" s="193"/>
      <c r="O62" s="193"/>
      <c r="P62" s="193"/>
      <c r="BO62" s="191"/>
      <c r="BP62" s="191"/>
      <c r="BQ62" s="191"/>
      <c r="BR62" s="191"/>
      <c r="BS62" s="191"/>
      <c r="BT62" s="191"/>
      <c r="BU62" s="191"/>
      <c r="BV62" s="191"/>
      <c r="BW62" s="191"/>
      <c r="BX62" s="191"/>
      <c r="BY62" s="191"/>
      <c r="BZ62" s="191"/>
      <c r="CA62" s="191"/>
      <c r="CB62" s="191"/>
      <c r="CC62" s="191"/>
    </row>
    <row r="63" spans="1:118" ht="12.95" customHeight="1" x14ac:dyDescent="0.2">
      <c r="A63" s="194"/>
      <c r="B63" s="195"/>
      <c r="C63" s="192"/>
      <c r="D63" s="199"/>
      <c r="E63" s="195"/>
      <c r="F63" s="196"/>
      <c r="G63" s="196"/>
      <c r="H63" s="198"/>
      <c r="I63" s="192"/>
      <c r="J63" s="193"/>
      <c r="K63" s="197"/>
      <c r="L63" s="192"/>
      <c r="M63" s="192"/>
      <c r="N63" s="193"/>
      <c r="O63" s="193"/>
      <c r="P63" s="193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  <c r="CC63" s="191"/>
    </row>
    <row r="64" spans="1:118" ht="12.95" customHeight="1" x14ac:dyDescent="0.2">
      <c r="A64" s="194"/>
      <c r="B64" s="195"/>
      <c r="C64" s="192"/>
      <c r="D64" s="199"/>
      <c r="E64" s="195"/>
      <c r="F64" s="196"/>
      <c r="G64" s="196"/>
      <c r="H64" s="198"/>
      <c r="I64" s="192"/>
      <c r="J64" s="193"/>
      <c r="K64" s="197"/>
      <c r="L64" s="192"/>
      <c r="M64" s="192"/>
      <c r="N64" s="193"/>
      <c r="O64" s="193"/>
      <c r="P64" s="193"/>
      <c r="BO64" s="191"/>
      <c r="BP64" s="191"/>
      <c r="BQ64" s="191"/>
      <c r="BR64" s="191"/>
      <c r="BS64" s="191"/>
      <c r="BT64" s="191"/>
      <c r="BU64" s="191"/>
      <c r="BV64" s="191"/>
      <c r="BW64" s="191"/>
      <c r="BX64" s="191"/>
      <c r="BY64" s="191"/>
      <c r="BZ64" s="191"/>
      <c r="CA64" s="191"/>
      <c r="CB64" s="191"/>
      <c r="CC64" s="191"/>
    </row>
    <row r="65" spans="1:118" s="39" customFormat="1" ht="12.95" customHeight="1" x14ac:dyDescent="0.2">
      <c r="A65" s="194">
        <v>15</v>
      </c>
      <c r="B65" s="195"/>
      <c r="C65" s="192"/>
      <c r="D65" s="199"/>
      <c r="E65" s="195"/>
      <c r="F65" s="196"/>
      <c r="G65" s="196"/>
      <c r="H65" s="198"/>
      <c r="I65" s="192"/>
      <c r="J65" s="193" t="str">
        <f t="shared" ref="J65" si="13">IF(G65="","",I65/G65)</f>
        <v/>
      </c>
      <c r="K65" s="197"/>
      <c r="L65" s="192"/>
      <c r="M65" s="192"/>
      <c r="N65" s="193" t="str">
        <f>IF(B65="","",F65*I65)</f>
        <v/>
      </c>
      <c r="O65" s="193" t="str">
        <f>IF(B65="","",((1+H65)*G65*F65))</f>
        <v/>
      </c>
      <c r="P65" s="193" t="str">
        <f>IF(B65="","",M65*(O65/1000))</f>
        <v/>
      </c>
      <c r="BO65" s="191" t="str">
        <f>IF(B65="","",IF(H65="","",IF(H65&gt;0.25,"Revisar","Ok")))</f>
        <v/>
      </c>
      <c r="BP65" s="191" t="str">
        <f>IF(B65="","",IF(M65="","",IF(M65&gt;8760,"Incoherente",IF(M65&gt;5000,"Revisar","Ok"))))</f>
        <v/>
      </c>
      <c r="BQ65" s="191" t="str">
        <f>IF(B65="","",IF(#REF!="","",IF(#REF!&gt;0.25,"Revisar","Ok")))</f>
        <v/>
      </c>
      <c r="BR65" s="191" t="str">
        <f>IF(B65="","",IF(#REF!="","",IF(#REF!&gt;8760,"Incoherente",IF(#REF!&gt;5000,"Revisar","Ok"))))</f>
        <v/>
      </c>
      <c r="BS65" s="191" t="str">
        <f>IF(B65="","",IF(#REF!=M65,"Ok","Revisar"))</f>
        <v/>
      </c>
      <c r="BT65" s="191" t="str">
        <f>IF(B65="","",IF(#REF!="","",LOOKUP(#REF!,Esixencias,$D$225:$D$232)))</f>
        <v/>
      </c>
      <c r="BU65" s="191" t="str">
        <f>IF(B65="","",IF(#REF!&lt;BT65,"Revisar","Ok"))</f>
        <v/>
      </c>
      <c r="BV65" s="191" t="str">
        <f>IF(B65="","",IF(#REF!&lt;#REF!,"Revisar","Ok"))</f>
        <v/>
      </c>
      <c r="BW65" s="191" t="str">
        <f>IF(B65="","",IF(#REF!&gt;#REF!,"Revisar","Ok"))</f>
        <v/>
      </c>
      <c r="BX65" s="191" t="str">
        <f>IF(B65="","",IF(#REF!&lt;#REF!,"Revisar","Ok"))</f>
        <v/>
      </c>
      <c r="BY65" s="191" t="str">
        <f>IF(B65="","",IF(#REF!&gt;#REF!,"Revisar","Ok"))</f>
        <v/>
      </c>
      <c r="BZ65" s="191" t="str">
        <f>IF(B65="","",IF(#REF!&gt;#REF!,"Revisar","Ok"))</f>
        <v/>
      </c>
      <c r="CA65" s="191" t="str">
        <f>IF(B65="","",IF(#REF!="","",IF(#REF!="Cumpre","Ok",IF(#REF!="Non Cumpre","Non","Revisar"))))</f>
        <v/>
      </c>
      <c r="CB65" s="191" t="str">
        <f>IF(B65="","",IF(#REF!="","",IF(#REF!="Cumpre","Ok",IF(#REF!="Non Cumpre","Non","Revisar"))))</f>
        <v/>
      </c>
      <c r="CC65" s="191" t="str">
        <f>IF(B65="","",IF(#REF!="","",IF(#REF!="Cumpre","Ok",IF(#REF!="Non Cumpre","Non","Revisar"))))</f>
        <v/>
      </c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</row>
    <row r="66" spans="1:118" ht="12.95" customHeight="1" x14ac:dyDescent="0.2">
      <c r="A66" s="194"/>
      <c r="B66" s="195"/>
      <c r="C66" s="192"/>
      <c r="D66" s="199"/>
      <c r="E66" s="195"/>
      <c r="F66" s="196"/>
      <c r="G66" s="196"/>
      <c r="H66" s="198"/>
      <c r="I66" s="192"/>
      <c r="J66" s="193"/>
      <c r="K66" s="197"/>
      <c r="L66" s="192"/>
      <c r="M66" s="192"/>
      <c r="N66" s="193"/>
      <c r="O66" s="193"/>
      <c r="P66" s="193"/>
      <c r="BO66" s="191"/>
      <c r="BP66" s="191"/>
      <c r="BQ66" s="191"/>
      <c r="BR66" s="191"/>
      <c r="BS66" s="191"/>
      <c r="BT66" s="191"/>
      <c r="BU66" s="191"/>
      <c r="BV66" s="191"/>
      <c r="BW66" s="191"/>
      <c r="BX66" s="191"/>
      <c r="BY66" s="191"/>
      <c r="BZ66" s="191"/>
      <c r="CA66" s="191"/>
      <c r="CB66" s="191"/>
      <c r="CC66" s="191"/>
    </row>
    <row r="67" spans="1:118" ht="12.95" customHeight="1" x14ac:dyDescent="0.2">
      <c r="A67" s="194"/>
      <c r="B67" s="195"/>
      <c r="C67" s="192"/>
      <c r="D67" s="199"/>
      <c r="E67" s="195"/>
      <c r="F67" s="196"/>
      <c r="G67" s="196"/>
      <c r="H67" s="198"/>
      <c r="I67" s="192"/>
      <c r="J67" s="193"/>
      <c r="K67" s="197"/>
      <c r="L67" s="192"/>
      <c r="M67" s="192"/>
      <c r="N67" s="193"/>
      <c r="O67" s="193"/>
      <c r="P67" s="193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  <c r="CC67" s="191"/>
    </row>
    <row r="68" spans="1:118" ht="12.95" customHeight="1" x14ac:dyDescent="0.2">
      <c r="A68" s="194"/>
      <c r="B68" s="195"/>
      <c r="C68" s="192"/>
      <c r="D68" s="199"/>
      <c r="E68" s="195"/>
      <c r="F68" s="196"/>
      <c r="G68" s="196"/>
      <c r="H68" s="198"/>
      <c r="I68" s="192"/>
      <c r="J68" s="193"/>
      <c r="K68" s="197"/>
      <c r="L68" s="192"/>
      <c r="M68" s="192"/>
      <c r="N68" s="193"/>
      <c r="O68" s="193"/>
      <c r="P68" s="193"/>
      <c r="BO68" s="191"/>
      <c r="BP68" s="191"/>
      <c r="BQ68" s="191"/>
      <c r="BR68" s="191"/>
      <c r="BS68" s="191"/>
      <c r="BT68" s="191"/>
      <c r="BU68" s="191"/>
      <c r="BV68" s="191"/>
      <c r="BW68" s="191"/>
      <c r="BX68" s="191"/>
      <c r="BY68" s="191"/>
      <c r="BZ68" s="191"/>
      <c r="CA68" s="191"/>
      <c r="CB68" s="191"/>
      <c r="CC68" s="191"/>
    </row>
    <row r="69" spans="1:118" s="39" customFormat="1" ht="12.95" customHeight="1" x14ac:dyDescent="0.2">
      <c r="A69" s="194">
        <v>16</v>
      </c>
      <c r="B69" s="195"/>
      <c r="C69" s="192"/>
      <c r="D69" s="199"/>
      <c r="E69" s="195"/>
      <c r="F69" s="196"/>
      <c r="G69" s="196"/>
      <c r="H69" s="198"/>
      <c r="I69" s="192"/>
      <c r="J69" s="193" t="str">
        <f t="shared" ref="J69" si="14">IF(G69="","",I69/G69)</f>
        <v/>
      </c>
      <c r="K69" s="197"/>
      <c r="L69" s="192"/>
      <c r="M69" s="192"/>
      <c r="N69" s="193" t="str">
        <f>IF(B69="","",F69*I69)</f>
        <v/>
      </c>
      <c r="O69" s="193" t="str">
        <f>IF(B69="","",((1+H69)*G69*F69))</f>
        <v/>
      </c>
      <c r="P69" s="193" t="str">
        <f>IF(B69="","",M69*(O69/1000))</f>
        <v/>
      </c>
      <c r="BO69" s="191" t="str">
        <f>IF(B69="","",IF(H69="","",IF(H69&gt;0.25,"Revisar","Ok")))</f>
        <v/>
      </c>
      <c r="BP69" s="191" t="str">
        <f>IF(B69="","",IF(M69="","",IF(M69&gt;8760,"Incoherente",IF(M69&gt;5000,"Revisar","Ok"))))</f>
        <v/>
      </c>
      <c r="BQ69" s="191" t="str">
        <f>IF(B69="","",IF(#REF!="","",IF(#REF!&gt;0.25,"Revisar","Ok")))</f>
        <v/>
      </c>
      <c r="BR69" s="191" t="str">
        <f>IF(B69="","",IF(#REF!="","",IF(#REF!&gt;8760,"Incoherente",IF(#REF!&gt;5000,"Revisar","Ok"))))</f>
        <v/>
      </c>
      <c r="BS69" s="191" t="str">
        <f>IF(B69="","",IF(#REF!=M69,"Ok","Revisar"))</f>
        <v/>
      </c>
      <c r="BT69" s="191" t="str">
        <f>IF(B69="","",IF(#REF!="","",LOOKUP(#REF!,Esixencias,$D$225:$D$232)))</f>
        <v/>
      </c>
      <c r="BU69" s="191" t="str">
        <f>IF(B69="","",IF(#REF!&lt;BT69,"Revisar","Ok"))</f>
        <v/>
      </c>
      <c r="BV69" s="191" t="str">
        <f>IF(B69="","",IF(#REF!&lt;#REF!,"Revisar","Ok"))</f>
        <v/>
      </c>
      <c r="BW69" s="191" t="str">
        <f>IF(B69="","",IF(#REF!&gt;#REF!,"Revisar","Ok"))</f>
        <v/>
      </c>
      <c r="BX69" s="191" t="str">
        <f>IF(B69="","",IF(#REF!&lt;#REF!,"Revisar","Ok"))</f>
        <v/>
      </c>
      <c r="BY69" s="191" t="str">
        <f>IF(B69="","",IF(#REF!&gt;#REF!,"Revisar","Ok"))</f>
        <v/>
      </c>
      <c r="BZ69" s="191" t="str">
        <f>IF(B69="","",IF(#REF!&gt;#REF!,"Revisar","Ok"))</f>
        <v/>
      </c>
      <c r="CA69" s="191" t="str">
        <f>IF(B69="","",IF(#REF!="","",IF(#REF!="Cumpre","Ok",IF(#REF!="Non Cumpre","Non","Revisar"))))</f>
        <v/>
      </c>
      <c r="CB69" s="191" t="str">
        <f>IF(B69="","",IF(#REF!="","",IF(#REF!="Cumpre","Ok",IF(#REF!="Non Cumpre","Non","Revisar"))))</f>
        <v/>
      </c>
      <c r="CC69" s="191" t="str">
        <f>IF(B69="","",IF(#REF!="","",IF(#REF!="Cumpre","Ok",IF(#REF!="Non Cumpre","Non","Revisar"))))</f>
        <v/>
      </c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</row>
    <row r="70" spans="1:118" ht="12.95" customHeight="1" x14ac:dyDescent="0.2">
      <c r="A70" s="194"/>
      <c r="B70" s="195"/>
      <c r="C70" s="192"/>
      <c r="D70" s="199"/>
      <c r="E70" s="195"/>
      <c r="F70" s="196"/>
      <c r="G70" s="196"/>
      <c r="H70" s="198"/>
      <c r="I70" s="192"/>
      <c r="J70" s="193"/>
      <c r="K70" s="197"/>
      <c r="L70" s="192"/>
      <c r="M70" s="192"/>
      <c r="N70" s="193"/>
      <c r="O70" s="193"/>
      <c r="P70" s="193"/>
      <c r="BO70" s="191"/>
      <c r="BP70" s="191"/>
      <c r="BQ70" s="191"/>
      <c r="BR70" s="191"/>
      <c r="BS70" s="191"/>
      <c r="BT70" s="191"/>
      <c r="BU70" s="191"/>
      <c r="BV70" s="191"/>
      <c r="BW70" s="191"/>
      <c r="BX70" s="191"/>
      <c r="BY70" s="191"/>
      <c r="BZ70" s="191"/>
      <c r="CA70" s="191"/>
      <c r="CB70" s="191"/>
      <c r="CC70" s="191"/>
    </row>
    <row r="71" spans="1:118" ht="12.95" customHeight="1" x14ac:dyDescent="0.2">
      <c r="A71" s="194"/>
      <c r="B71" s="195"/>
      <c r="C71" s="192"/>
      <c r="D71" s="199"/>
      <c r="E71" s="195"/>
      <c r="F71" s="196"/>
      <c r="G71" s="196"/>
      <c r="H71" s="198"/>
      <c r="I71" s="192"/>
      <c r="J71" s="193"/>
      <c r="K71" s="197"/>
      <c r="L71" s="192"/>
      <c r="M71" s="192"/>
      <c r="N71" s="193"/>
      <c r="O71" s="193"/>
      <c r="P71" s="193"/>
      <c r="BO71" s="191"/>
      <c r="BP71" s="191"/>
      <c r="BQ71" s="191"/>
      <c r="BR71" s="191"/>
      <c r="BS71" s="191"/>
      <c r="BT71" s="191"/>
      <c r="BU71" s="191"/>
      <c r="BV71" s="191"/>
      <c r="BW71" s="191"/>
      <c r="BX71" s="191"/>
      <c r="BY71" s="191"/>
      <c r="BZ71" s="191"/>
      <c r="CA71" s="191"/>
      <c r="CB71" s="191"/>
      <c r="CC71" s="191"/>
    </row>
    <row r="72" spans="1:118" ht="12.95" customHeight="1" x14ac:dyDescent="0.2">
      <c r="A72" s="194"/>
      <c r="B72" s="195"/>
      <c r="C72" s="192"/>
      <c r="D72" s="199"/>
      <c r="E72" s="195"/>
      <c r="F72" s="196"/>
      <c r="G72" s="196"/>
      <c r="H72" s="198"/>
      <c r="I72" s="192"/>
      <c r="J72" s="193"/>
      <c r="K72" s="197"/>
      <c r="L72" s="192"/>
      <c r="M72" s="192"/>
      <c r="N72" s="193"/>
      <c r="O72" s="193"/>
      <c r="P72" s="193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BZ72" s="191"/>
      <c r="CA72" s="191"/>
      <c r="CB72" s="191"/>
      <c r="CC72" s="191"/>
    </row>
    <row r="73" spans="1:118" s="39" customFormat="1" ht="12.95" customHeight="1" x14ac:dyDescent="0.2">
      <c r="A73" s="194">
        <v>17</v>
      </c>
      <c r="B73" s="195"/>
      <c r="C73" s="192"/>
      <c r="D73" s="199"/>
      <c r="E73" s="195"/>
      <c r="F73" s="196"/>
      <c r="G73" s="196"/>
      <c r="H73" s="198"/>
      <c r="I73" s="192"/>
      <c r="J73" s="193" t="str">
        <f t="shared" ref="J73" si="15">IF(G73="","",I73/G73)</f>
        <v/>
      </c>
      <c r="K73" s="197"/>
      <c r="L73" s="192"/>
      <c r="M73" s="192"/>
      <c r="N73" s="193" t="str">
        <f>IF(B73="","",F73*I73)</f>
        <v/>
      </c>
      <c r="O73" s="193" t="str">
        <f>IF(B73="","",((1+H73)*G73*F73))</f>
        <v/>
      </c>
      <c r="P73" s="193" t="str">
        <f>IF(B73="","",M73*(O73/1000))</f>
        <v/>
      </c>
      <c r="BO73" s="191" t="str">
        <f>IF(B73="","",IF(H73="","",IF(H73&gt;0.25,"Revisar","Ok")))</f>
        <v/>
      </c>
      <c r="BP73" s="191" t="str">
        <f>IF(B73="","",IF(M73="","",IF(M73&gt;8760,"Incoherente",IF(M73&gt;5000,"Revisar","Ok"))))</f>
        <v/>
      </c>
      <c r="BQ73" s="191" t="str">
        <f>IF(B73="","",IF(#REF!="","",IF(#REF!&gt;0.25,"Revisar","Ok")))</f>
        <v/>
      </c>
      <c r="BR73" s="191" t="str">
        <f>IF(B73="","",IF(#REF!="","",IF(#REF!&gt;8760,"Incoherente",IF(#REF!&gt;5000,"Revisar","Ok"))))</f>
        <v/>
      </c>
      <c r="BS73" s="191" t="str">
        <f>IF(B73="","",IF(#REF!=M73,"Ok","Revisar"))</f>
        <v/>
      </c>
      <c r="BT73" s="191" t="str">
        <f>IF(B73="","",IF(#REF!="","",LOOKUP(#REF!,Esixencias,$D$225:$D$232)))</f>
        <v/>
      </c>
      <c r="BU73" s="191" t="str">
        <f>IF(B73="","",IF(#REF!&lt;BT73,"Revisar","Ok"))</f>
        <v/>
      </c>
      <c r="BV73" s="191" t="str">
        <f>IF(B73="","",IF(#REF!&lt;#REF!,"Revisar","Ok"))</f>
        <v/>
      </c>
      <c r="BW73" s="191" t="str">
        <f>IF(B73="","",IF(#REF!&gt;#REF!,"Revisar","Ok"))</f>
        <v/>
      </c>
      <c r="BX73" s="191" t="str">
        <f>IF(B73="","",IF(#REF!&lt;#REF!,"Revisar","Ok"))</f>
        <v/>
      </c>
      <c r="BY73" s="191" t="str">
        <f>IF(B73="","",IF(#REF!&gt;#REF!,"Revisar","Ok"))</f>
        <v/>
      </c>
      <c r="BZ73" s="191" t="str">
        <f>IF(B73="","",IF(#REF!&gt;#REF!,"Revisar","Ok"))</f>
        <v/>
      </c>
      <c r="CA73" s="191" t="str">
        <f>IF(B73="","",IF(#REF!="","",IF(#REF!="Cumpre","Ok",IF(#REF!="Non Cumpre","Non","Revisar"))))</f>
        <v/>
      </c>
      <c r="CB73" s="191" t="str">
        <f>IF(B73="","",IF(#REF!="","",IF(#REF!="Cumpre","Ok",IF(#REF!="Non Cumpre","Non","Revisar"))))</f>
        <v/>
      </c>
      <c r="CC73" s="191" t="str">
        <f>IF(B73="","",IF(#REF!="","",IF(#REF!="Cumpre","Ok",IF(#REF!="Non Cumpre","Non","Revisar"))))</f>
        <v/>
      </c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</row>
    <row r="74" spans="1:118" ht="12.95" customHeight="1" x14ac:dyDescent="0.2">
      <c r="A74" s="194"/>
      <c r="B74" s="195"/>
      <c r="C74" s="192"/>
      <c r="D74" s="199"/>
      <c r="E74" s="195"/>
      <c r="F74" s="196"/>
      <c r="G74" s="196"/>
      <c r="H74" s="198"/>
      <c r="I74" s="192"/>
      <c r="J74" s="193"/>
      <c r="K74" s="197"/>
      <c r="L74" s="192"/>
      <c r="M74" s="192"/>
      <c r="N74" s="193"/>
      <c r="O74" s="193"/>
      <c r="P74" s="193"/>
      <c r="BO74" s="191"/>
      <c r="BP74" s="191"/>
      <c r="BQ74" s="191"/>
      <c r="BR74" s="191"/>
      <c r="BS74" s="191"/>
      <c r="BT74" s="191"/>
      <c r="BU74" s="191"/>
      <c r="BV74" s="191"/>
      <c r="BW74" s="191"/>
      <c r="BX74" s="191"/>
      <c r="BY74" s="191"/>
      <c r="BZ74" s="191"/>
      <c r="CA74" s="191"/>
      <c r="CB74" s="191"/>
      <c r="CC74" s="191"/>
    </row>
    <row r="75" spans="1:118" ht="12.95" customHeight="1" x14ac:dyDescent="0.2">
      <c r="A75" s="194"/>
      <c r="B75" s="195"/>
      <c r="C75" s="192"/>
      <c r="D75" s="199"/>
      <c r="E75" s="195"/>
      <c r="F75" s="196"/>
      <c r="G75" s="196"/>
      <c r="H75" s="198"/>
      <c r="I75" s="192"/>
      <c r="J75" s="193"/>
      <c r="K75" s="197"/>
      <c r="L75" s="192"/>
      <c r="M75" s="192"/>
      <c r="N75" s="193"/>
      <c r="O75" s="193"/>
      <c r="P75" s="193"/>
      <c r="BO75" s="191"/>
      <c r="BP75" s="191"/>
      <c r="BQ75" s="191"/>
      <c r="BR75" s="191"/>
      <c r="BS75" s="191"/>
      <c r="BT75" s="191"/>
      <c r="BU75" s="191"/>
      <c r="BV75" s="191"/>
      <c r="BW75" s="191"/>
      <c r="BX75" s="191"/>
      <c r="BY75" s="191"/>
      <c r="BZ75" s="191"/>
      <c r="CA75" s="191"/>
      <c r="CB75" s="191"/>
      <c r="CC75" s="191"/>
    </row>
    <row r="76" spans="1:118" ht="12.95" customHeight="1" x14ac:dyDescent="0.2">
      <c r="A76" s="194"/>
      <c r="B76" s="195"/>
      <c r="C76" s="192"/>
      <c r="D76" s="199"/>
      <c r="E76" s="195"/>
      <c r="F76" s="196"/>
      <c r="G76" s="196"/>
      <c r="H76" s="198"/>
      <c r="I76" s="192"/>
      <c r="J76" s="193"/>
      <c r="K76" s="197"/>
      <c r="L76" s="192"/>
      <c r="M76" s="192"/>
      <c r="N76" s="193"/>
      <c r="O76" s="193"/>
      <c r="P76" s="193"/>
      <c r="BO76" s="191"/>
      <c r="BP76" s="191"/>
      <c r="BQ76" s="191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  <c r="CC76" s="191"/>
    </row>
    <row r="77" spans="1:118" s="39" customFormat="1" ht="12.95" customHeight="1" x14ac:dyDescent="0.2">
      <c r="A77" s="194">
        <v>18</v>
      </c>
      <c r="B77" s="195"/>
      <c r="C77" s="192"/>
      <c r="D77" s="199"/>
      <c r="E77" s="195"/>
      <c r="F77" s="196"/>
      <c r="G77" s="196"/>
      <c r="H77" s="198"/>
      <c r="I77" s="192"/>
      <c r="J77" s="193" t="str">
        <f t="shared" ref="J77" si="16">IF(G77="","",I77/G77)</f>
        <v/>
      </c>
      <c r="K77" s="197"/>
      <c r="L77" s="192"/>
      <c r="M77" s="192"/>
      <c r="N77" s="193" t="str">
        <f>IF(B77="","",F77*I77)</f>
        <v/>
      </c>
      <c r="O77" s="193" t="str">
        <f>IF(B77="","",((1+H77)*G77*F77))</f>
        <v/>
      </c>
      <c r="P77" s="193" t="str">
        <f>IF(B77="","",M77*(O77/1000))</f>
        <v/>
      </c>
      <c r="BO77" s="191" t="str">
        <f>IF(B77="","",IF(H77="","",IF(H77&gt;0.25,"Revisar","Ok")))</f>
        <v/>
      </c>
      <c r="BP77" s="191" t="str">
        <f>IF(B77="","",IF(M77="","",IF(M77&gt;8760,"Incoherente",IF(M77&gt;5000,"Revisar","Ok"))))</f>
        <v/>
      </c>
      <c r="BQ77" s="191" t="str">
        <f>IF(B77="","",IF(#REF!="","",IF(#REF!&gt;0.25,"Revisar","Ok")))</f>
        <v/>
      </c>
      <c r="BR77" s="191" t="str">
        <f>IF(B77="","",IF(#REF!="","",IF(#REF!&gt;8760,"Incoherente",IF(#REF!&gt;5000,"Revisar","Ok"))))</f>
        <v/>
      </c>
      <c r="BS77" s="191" t="str">
        <f>IF(B77="","",IF(#REF!=M77,"Ok","Revisar"))</f>
        <v/>
      </c>
      <c r="BT77" s="191" t="str">
        <f>IF(B77="","",IF(#REF!="","",LOOKUP(#REF!,Esixencias,$D$225:$D$232)))</f>
        <v/>
      </c>
      <c r="BU77" s="191" t="str">
        <f>IF(B77="","",IF(#REF!&lt;BT77,"Revisar","Ok"))</f>
        <v/>
      </c>
      <c r="BV77" s="191" t="str">
        <f>IF(B77="","",IF(#REF!&lt;#REF!,"Revisar","Ok"))</f>
        <v/>
      </c>
      <c r="BW77" s="191" t="str">
        <f>IF(B77="","",IF(#REF!&gt;#REF!,"Revisar","Ok"))</f>
        <v/>
      </c>
      <c r="BX77" s="191" t="str">
        <f>IF(B77="","",IF(#REF!&lt;#REF!,"Revisar","Ok"))</f>
        <v/>
      </c>
      <c r="BY77" s="191" t="str">
        <f>IF(B77="","",IF(#REF!&gt;#REF!,"Revisar","Ok"))</f>
        <v/>
      </c>
      <c r="BZ77" s="191" t="str">
        <f>IF(B77="","",IF(#REF!&gt;#REF!,"Revisar","Ok"))</f>
        <v/>
      </c>
      <c r="CA77" s="191" t="str">
        <f>IF(B77="","",IF(#REF!="","",IF(#REF!="Cumpre","Ok",IF(#REF!="Non Cumpre","Non","Revisar"))))</f>
        <v/>
      </c>
      <c r="CB77" s="191" t="str">
        <f>IF(B77="","",IF(#REF!="","",IF(#REF!="Cumpre","Ok",IF(#REF!="Non Cumpre","Non","Revisar"))))</f>
        <v/>
      </c>
      <c r="CC77" s="191" t="str">
        <f>IF(B77="","",IF(#REF!="","",IF(#REF!="Cumpre","Ok",IF(#REF!="Non Cumpre","Non","Revisar"))))</f>
        <v/>
      </c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</row>
    <row r="78" spans="1:118" ht="12.95" customHeight="1" x14ac:dyDescent="0.2">
      <c r="A78" s="194"/>
      <c r="B78" s="195"/>
      <c r="C78" s="192"/>
      <c r="D78" s="199"/>
      <c r="E78" s="195"/>
      <c r="F78" s="196"/>
      <c r="G78" s="196"/>
      <c r="H78" s="198"/>
      <c r="I78" s="192"/>
      <c r="J78" s="193"/>
      <c r="K78" s="197"/>
      <c r="L78" s="192"/>
      <c r="M78" s="192"/>
      <c r="N78" s="193"/>
      <c r="O78" s="193"/>
      <c r="P78" s="193"/>
      <c r="BO78" s="191"/>
      <c r="BP78" s="191"/>
      <c r="BQ78" s="191"/>
      <c r="BR78" s="191"/>
      <c r="BS78" s="191"/>
      <c r="BT78" s="191"/>
      <c r="BU78" s="191"/>
      <c r="BV78" s="191"/>
      <c r="BW78" s="191"/>
      <c r="BX78" s="191"/>
      <c r="BY78" s="191"/>
      <c r="BZ78" s="191"/>
      <c r="CA78" s="191"/>
      <c r="CB78" s="191"/>
      <c r="CC78" s="191"/>
    </row>
    <row r="79" spans="1:118" ht="12.95" customHeight="1" x14ac:dyDescent="0.2">
      <c r="A79" s="194"/>
      <c r="B79" s="195"/>
      <c r="C79" s="192"/>
      <c r="D79" s="199"/>
      <c r="E79" s="195"/>
      <c r="F79" s="196"/>
      <c r="G79" s="196"/>
      <c r="H79" s="198"/>
      <c r="I79" s="192"/>
      <c r="J79" s="193"/>
      <c r="K79" s="197"/>
      <c r="L79" s="192"/>
      <c r="M79" s="192"/>
      <c r="N79" s="193"/>
      <c r="O79" s="193"/>
      <c r="P79" s="193"/>
      <c r="BO79" s="191"/>
      <c r="BP79" s="191"/>
      <c r="BQ79" s="191"/>
      <c r="BR79" s="191"/>
      <c r="BS79" s="191"/>
      <c r="BT79" s="191"/>
      <c r="BU79" s="191"/>
      <c r="BV79" s="191"/>
      <c r="BW79" s="191"/>
      <c r="BX79" s="191"/>
      <c r="BY79" s="191"/>
      <c r="BZ79" s="191"/>
      <c r="CA79" s="191"/>
      <c r="CB79" s="191"/>
      <c r="CC79" s="191"/>
    </row>
    <row r="80" spans="1:118" ht="12.95" customHeight="1" x14ac:dyDescent="0.2">
      <c r="A80" s="194"/>
      <c r="B80" s="195"/>
      <c r="C80" s="192"/>
      <c r="D80" s="199"/>
      <c r="E80" s="195"/>
      <c r="F80" s="196"/>
      <c r="G80" s="196"/>
      <c r="H80" s="198"/>
      <c r="I80" s="192"/>
      <c r="J80" s="193"/>
      <c r="K80" s="197"/>
      <c r="L80" s="192"/>
      <c r="M80" s="192"/>
      <c r="N80" s="193"/>
      <c r="O80" s="193"/>
      <c r="P80" s="193"/>
      <c r="BO80" s="191"/>
      <c r="BP80" s="191"/>
      <c r="BQ80" s="191"/>
      <c r="BR80" s="191"/>
      <c r="BS80" s="191"/>
      <c r="BT80" s="191"/>
      <c r="BU80" s="191"/>
      <c r="BV80" s="191"/>
      <c r="BW80" s="191"/>
      <c r="BX80" s="191"/>
      <c r="BY80" s="191"/>
      <c r="BZ80" s="191"/>
      <c r="CA80" s="191"/>
      <c r="CB80" s="191"/>
      <c r="CC80" s="191"/>
    </row>
    <row r="81" spans="1:118" s="39" customFormat="1" ht="12.95" customHeight="1" x14ac:dyDescent="0.2">
      <c r="A81" s="194">
        <v>19</v>
      </c>
      <c r="B81" s="195"/>
      <c r="C81" s="192"/>
      <c r="D81" s="199"/>
      <c r="E81" s="195"/>
      <c r="F81" s="196"/>
      <c r="G81" s="196"/>
      <c r="H81" s="198"/>
      <c r="I81" s="192"/>
      <c r="J81" s="193" t="str">
        <f t="shared" ref="J81" si="17">IF(G81="","",I81/G81)</f>
        <v/>
      </c>
      <c r="K81" s="197"/>
      <c r="L81" s="192"/>
      <c r="M81" s="192"/>
      <c r="N81" s="193" t="str">
        <f>IF(B81="","",F81*I81)</f>
        <v/>
      </c>
      <c r="O81" s="193" t="str">
        <f>IF(B81="","",((1+H81)*G81*F81))</f>
        <v/>
      </c>
      <c r="P81" s="193" t="str">
        <f>IF(B81="","",M81*(O81/1000))</f>
        <v/>
      </c>
      <c r="BO81" s="191" t="str">
        <f>IF(B81="","",IF(H81="","",IF(H81&gt;0.25,"Revisar","Ok")))</f>
        <v/>
      </c>
      <c r="BP81" s="191" t="str">
        <f>IF(B81="","",IF(M81="","",IF(M81&gt;8760,"Incoherente",IF(M81&gt;5000,"Revisar","Ok"))))</f>
        <v/>
      </c>
      <c r="BQ81" s="191" t="str">
        <f>IF(B81="","",IF(#REF!="","",IF(#REF!&gt;0.25,"Revisar","Ok")))</f>
        <v/>
      </c>
      <c r="BR81" s="191" t="str">
        <f>IF(B81="","",IF(#REF!="","",IF(#REF!&gt;8760,"Incoherente",IF(#REF!&gt;5000,"Revisar","Ok"))))</f>
        <v/>
      </c>
      <c r="BS81" s="191" t="str">
        <f>IF(B81="","",IF(#REF!=M81,"Ok","Revisar"))</f>
        <v/>
      </c>
      <c r="BT81" s="191" t="str">
        <f>IF(B81="","",IF(#REF!="","",LOOKUP(#REF!,Esixencias,$D$225:$D$232)))</f>
        <v/>
      </c>
      <c r="BU81" s="191" t="str">
        <f>IF(B81="","",IF(#REF!&lt;BT81,"Revisar","Ok"))</f>
        <v/>
      </c>
      <c r="BV81" s="191" t="str">
        <f>IF(B81="","",IF(#REF!&lt;#REF!,"Revisar","Ok"))</f>
        <v/>
      </c>
      <c r="BW81" s="191" t="str">
        <f>IF(B81="","",IF(#REF!&gt;#REF!,"Revisar","Ok"))</f>
        <v/>
      </c>
      <c r="BX81" s="191" t="str">
        <f>IF(B81="","",IF(#REF!&lt;#REF!,"Revisar","Ok"))</f>
        <v/>
      </c>
      <c r="BY81" s="191" t="str">
        <f>IF(B81="","",IF(#REF!&gt;#REF!,"Revisar","Ok"))</f>
        <v/>
      </c>
      <c r="BZ81" s="191" t="str">
        <f>IF(B81="","",IF(#REF!&gt;#REF!,"Revisar","Ok"))</f>
        <v/>
      </c>
      <c r="CA81" s="191" t="str">
        <f>IF(B81="","",IF(#REF!="","",IF(#REF!="Cumpre","Ok",IF(#REF!="Non Cumpre","Non","Revisar"))))</f>
        <v/>
      </c>
      <c r="CB81" s="191" t="str">
        <f>IF(B81="","",IF(#REF!="","",IF(#REF!="Cumpre","Ok",IF(#REF!="Non Cumpre","Non","Revisar"))))</f>
        <v/>
      </c>
      <c r="CC81" s="191" t="str">
        <f>IF(B81="","",IF(#REF!="","",IF(#REF!="Cumpre","Ok",IF(#REF!="Non Cumpre","Non","Revisar"))))</f>
        <v/>
      </c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</row>
    <row r="82" spans="1:118" ht="12.95" customHeight="1" x14ac:dyDescent="0.2">
      <c r="A82" s="194"/>
      <c r="B82" s="195"/>
      <c r="C82" s="192"/>
      <c r="D82" s="199"/>
      <c r="E82" s="195"/>
      <c r="F82" s="196"/>
      <c r="G82" s="196"/>
      <c r="H82" s="198"/>
      <c r="I82" s="192"/>
      <c r="J82" s="193"/>
      <c r="K82" s="197"/>
      <c r="L82" s="192"/>
      <c r="M82" s="192"/>
      <c r="N82" s="193"/>
      <c r="O82" s="193"/>
      <c r="P82" s="193"/>
      <c r="BO82" s="191"/>
      <c r="BP82" s="191"/>
      <c r="BQ82" s="191"/>
      <c r="BR82" s="191"/>
      <c r="BS82" s="191"/>
      <c r="BT82" s="191"/>
      <c r="BU82" s="191"/>
      <c r="BV82" s="191"/>
      <c r="BW82" s="191"/>
      <c r="BX82" s="191"/>
      <c r="BY82" s="191"/>
      <c r="BZ82" s="191"/>
      <c r="CA82" s="191"/>
      <c r="CB82" s="191"/>
      <c r="CC82" s="191"/>
    </row>
    <row r="83" spans="1:118" ht="12.95" customHeight="1" x14ac:dyDescent="0.2">
      <c r="A83" s="194"/>
      <c r="B83" s="195"/>
      <c r="C83" s="192"/>
      <c r="D83" s="199"/>
      <c r="E83" s="195"/>
      <c r="F83" s="196"/>
      <c r="G83" s="196"/>
      <c r="H83" s="198"/>
      <c r="I83" s="192"/>
      <c r="J83" s="193"/>
      <c r="K83" s="197"/>
      <c r="L83" s="192"/>
      <c r="M83" s="192"/>
      <c r="N83" s="193"/>
      <c r="O83" s="193"/>
      <c r="P83" s="193"/>
      <c r="BO83" s="191"/>
      <c r="BP83" s="191"/>
      <c r="BQ83" s="191"/>
      <c r="BR83" s="191"/>
      <c r="BS83" s="191"/>
      <c r="BT83" s="191"/>
      <c r="BU83" s="191"/>
      <c r="BV83" s="191"/>
      <c r="BW83" s="191"/>
      <c r="BX83" s="191"/>
      <c r="BY83" s="191"/>
      <c r="BZ83" s="191"/>
      <c r="CA83" s="191"/>
      <c r="CB83" s="191"/>
      <c r="CC83" s="191"/>
    </row>
    <row r="84" spans="1:118" ht="12.95" customHeight="1" x14ac:dyDescent="0.2">
      <c r="A84" s="194"/>
      <c r="B84" s="195"/>
      <c r="C84" s="192"/>
      <c r="D84" s="199"/>
      <c r="E84" s="195"/>
      <c r="F84" s="196"/>
      <c r="G84" s="196"/>
      <c r="H84" s="198"/>
      <c r="I84" s="192"/>
      <c r="J84" s="193"/>
      <c r="K84" s="197"/>
      <c r="L84" s="192"/>
      <c r="M84" s="192"/>
      <c r="N84" s="193"/>
      <c r="O84" s="193"/>
      <c r="P84" s="193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  <c r="CC84" s="191"/>
    </row>
    <row r="85" spans="1:118" s="39" customFormat="1" ht="12.95" customHeight="1" x14ac:dyDescent="0.2">
      <c r="A85" s="194">
        <v>20</v>
      </c>
      <c r="B85" s="195"/>
      <c r="C85" s="192"/>
      <c r="D85" s="199"/>
      <c r="E85" s="195"/>
      <c r="F85" s="196"/>
      <c r="G85" s="196"/>
      <c r="H85" s="198"/>
      <c r="I85" s="192"/>
      <c r="J85" s="193" t="str">
        <f t="shared" ref="J85" si="18">IF(G85="","",I85/G85)</f>
        <v/>
      </c>
      <c r="K85" s="197"/>
      <c r="L85" s="192"/>
      <c r="M85" s="192"/>
      <c r="N85" s="193" t="str">
        <f>IF(B85="","",F85*I85)</f>
        <v/>
      </c>
      <c r="O85" s="193" t="str">
        <f>IF(B85="","",((1+H85)*G85*F85))</f>
        <v/>
      </c>
      <c r="P85" s="193" t="str">
        <f>IF(B85="","",M85*(O85/1000))</f>
        <v/>
      </c>
      <c r="BO85" s="191" t="str">
        <f>IF(B85="","",IF(H85="","",IF(H85&gt;0.25,"Revisar","Ok")))</f>
        <v/>
      </c>
      <c r="BP85" s="191" t="str">
        <f>IF(B85="","",IF(M85="","",IF(M85&gt;8760,"Incoherente",IF(M85&gt;5000,"Revisar","Ok"))))</f>
        <v/>
      </c>
      <c r="BQ85" s="191" t="str">
        <f>IF(B85="","",IF(#REF!="","",IF(#REF!&gt;0.25,"Revisar","Ok")))</f>
        <v/>
      </c>
      <c r="BR85" s="191" t="str">
        <f>IF(B85="","",IF(#REF!="","",IF(#REF!&gt;8760,"Incoherente",IF(#REF!&gt;5000,"Revisar","Ok"))))</f>
        <v/>
      </c>
      <c r="BS85" s="191" t="str">
        <f>IF(B85="","",IF(#REF!=M85,"Ok","Revisar"))</f>
        <v/>
      </c>
      <c r="BT85" s="191" t="str">
        <f>IF(B85="","",IF(#REF!="","",LOOKUP(#REF!,Esixencias,$D$225:$D$232)))</f>
        <v/>
      </c>
      <c r="BU85" s="191" t="str">
        <f>IF(B85="","",IF(#REF!&lt;BT85,"Revisar","Ok"))</f>
        <v/>
      </c>
      <c r="BV85" s="191" t="str">
        <f>IF(B85="","",IF(#REF!&lt;#REF!,"Revisar","Ok"))</f>
        <v/>
      </c>
      <c r="BW85" s="191" t="str">
        <f>IF(B85="","",IF(#REF!&gt;#REF!,"Revisar","Ok"))</f>
        <v/>
      </c>
      <c r="BX85" s="191" t="str">
        <f>IF(B85="","",IF(#REF!&lt;#REF!,"Revisar","Ok"))</f>
        <v/>
      </c>
      <c r="BY85" s="191" t="str">
        <f>IF(B85="","",IF(#REF!&gt;#REF!,"Revisar","Ok"))</f>
        <v/>
      </c>
      <c r="BZ85" s="191" t="str">
        <f>IF(B85="","",IF(#REF!&gt;#REF!,"Revisar","Ok"))</f>
        <v/>
      </c>
      <c r="CA85" s="191" t="str">
        <f>IF(B85="","",IF(#REF!="","",IF(#REF!="Cumpre","Ok",IF(#REF!="Non Cumpre","Non","Revisar"))))</f>
        <v/>
      </c>
      <c r="CB85" s="191" t="str">
        <f>IF(B85="","",IF(#REF!="","",IF(#REF!="Cumpre","Ok",IF(#REF!="Non Cumpre","Non","Revisar"))))</f>
        <v/>
      </c>
      <c r="CC85" s="191" t="str">
        <f>IF(B85="","",IF(#REF!="","",IF(#REF!="Cumpre","Ok",IF(#REF!="Non Cumpre","Non","Revisar"))))</f>
        <v/>
      </c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</row>
    <row r="86" spans="1:118" ht="12.95" customHeight="1" x14ac:dyDescent="0.2">
      <c r="A86" s="194"/>
      <c r="B86" s="195"/>
      <c r="C86" s="192"/>
      <c r="D86" s="199"/>
      <c r="E86" s="195"/>
      <c r="F86" s="196"/>
      <c r="G86" s="196"/>
      <c r="H86" s="198"/>
      <c r="I86" s="192"/>
      <c r="J86" s="193"/>
      <c r="K86" s="197"/>
      <c r="L86" s="192"/>
      <c r="M86" s="192"/>
      <c r="N86" s="193"/>
      <c r="O86" s="193"/>
      <c r="P86" s="193"/>
      <c r="BO86" s="191"/>
      <c r="BP86" s="191"/>
      <c r="BQ86" s="191"/>
      <c r="BR86" s="191"/>
      <c r="BS86" s="191"/>
      <c r="BT86" s="191"/>
      <c r="BU86" s="191"/>
      <c r="BV86" s="191"/>
      <c r="BW86" s="191"/>
      <c r="BX86" s="191"/>
      <c r="BY86" s="191"/>
      <c r="BZ86" s="191"/>
      <c r="CA86" s="191"/>
      <c r="CB86" s="191"/>
      <c r="CC86" s="191"/>
    </row>
    <row r="87" spans="1:118" ht="12.95" customHeight="1" x14ac:dyDescent="0.2">
      <c r="A87" s="194"/>
      <c r="B87" s="195"/>
      <c r="C87" s="192"/>
      <c r="D87" s="199"/>
      <c r="E87" s="195"/>
      <c r="F87" s="196"/>
      <c r="G87" s="196"/>
      <c r="H87" s="198"/>
      <c r="I87" s="192"/>
      <c r="J87" s="193"/>
      <c r="K87" s="197"/>
      <c r="L87" s="192"/>
      <c r="M87" s="192"/>
      <c r="N87" s="193"/>
      <c r="O87" s="193"/>
      <c r="P87" s="193"/>
      <c r="BO87" s="191"/>
      <c r="BP87" s="191"/>
      <c r="BQ87" s="191"/>
      <c r="BR87" s="191"/>
      <c r="BS87" s="191"/>
      <c r="BT87" s="191"/>
      <c r="BU87" s="191"/>
      <c r="BV87" s="191"/>
      <c r="BW87" s="191"/>
      <c r="BX87" s="191"/>
      <c r="BY87" s="191"/>
      <c r="BZ87" s="191"/>
      <c r="CA87" s="191"/>
      <c r="CB87" s="191"/>
      <c r="CC87" s="191"/>
    </row>
    <row r="88" spans="1:118" ht="12.95" customHeight="1" x14ac:dyDescent="0.2">
      <c r="A88" s="194"/>
      <c r="B88" s="195"/>
      <c r="C88" s="192"/>
      <c r="D88" s="199"/>
      <c r="E88" s="195"/>
      <c r="F88" s="196"/>
      <c r="G88" s="196"/>
      <c r="H88" s="198"/>
      <c r="I88" s="192"/>
      <c r="J88" s="193"/>
      <c r="K88" s="197"/>
      <c r="L88" s="192"/>
      <c r="M88" s="192"/>
      <c r="N88" s="193"/>
      <c r="O88" s="193"/>
      <c r="P88" s="193"/>
      <c r="BO88" s="191"/>
      <c r="BP88" s="191"/>
      <c r="BQ88" s="191"/>
      <c r="BR88" s="191"/>
      <c r="BS88" s="191"/>
      <c r="BT88" s="191"/>
      <c r="BU88" s="191"/>
      <c r="BV88" s="191"/>
      <c r="BW88" s="191"/>
      <c r="BX88" s="191"/>
      <c r="BY88" s="191"/>
      <c r="BZ88" s="191"/>
      <c r="CA88" s="191"/>
      <c r="CB88" s="191"/>
      <c r="CC88" s="191"/>
    </row>
    <row r="89" spans="1:118" x14ac:dyDescent="0.2">
      <c r="E89" s="41" t="s">
        <v>493</v>
      </c>
      <c r="F89" s="42">
        <f>SUM(F9:F88)</f>
        <v>0</v>
      </c>
      <c r="G89" s="42"/>
      <c r="H89" s="42"/>
      <c r="I89" s="42">
        <f t="shared" ref="I89:P89" si="19">SUM(I9:I88)</f>
        <v>0</v>
      </c>
      <c r="J89" s="42">
        <f t="shared" ref="J89" si="20">SUM(J9:J88)</f>
        <v>0</v>
      </c>
      <c r="K89" s="42"/>
      <c r="L89" s="42"/>
      <c r="M89" s="42">
        <f>SUM(M9:M88)</f>
        <v>0</v>
      </c>
      <c r="N89" s="42">
        <f t="shared" si="19"/>
        <v>0</v>
      </c>
      <c r="O89" s="42">
        <f t="shared" si="19"/>
        <v>0</v>
      </c>
      <c r="P89" s="42">
        <f t="shared" si="19"/>
        <v>0</v>
      </c>
    </row>
    <row r="209" spans="2:118" hidden="1" x14ac:dyDescent="0.2"/>
    <row r="210" spans="2:118" hidden="1" x14ac:dyDescent="0.2"/>
    <row r="211" spans="2:118" hidden="1" x14ac:dyDescent="0.2"/>
    <row r="212" spans="2:118" hidden="1" x14ac:dyDescent="0.2">
      <c r="B212" s="2"/>
      <c r="C212" s="2"/>
      <c r="D212" s="2"/>
      <c r="E212" s="2" t="s">
        <v>466</v>
      </c>
      <c r="F212" s="46">
        <v>3</v>
      </c>
      <c r="G212" s="2"/>
      <c r="H212" s="2"/>
      <c r="I212" s="2"/>
      <c r="J212" s="2"/>
      <c r="K212" s="2"/>
      <c r="L212" s="2"/>
      <c r="M212" s="2"/>
      <c r="N212" s="47"/>
      <c r="O212" s="47"/>
      <c r="P212" s="47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</row>
    <row r="213" spans="2:118" hidden="1" x14ac:dyDescent="0.2">
      <c r="B213" s="2"/>
      <c r="C213" s="2"/>
      <c r="D213" s="2"/>
      <c r="E213" s="2" t="s">
        <v>467</v>
      </c>
      <c r="F213" s="46">
        <v>4</v>
      </c>
      <c r="G213" s="2"/>
      <c r="H213" s="2"/>
      <c r="I213" s="2"/>
      <c r="J213" s="2"/>
      <c r="K213" s="2"/>
      <c r="L213" s="2"/>
      <c r="M213" s="2"/>
      <c r="N213" s="47"/>
      <c r="O213" s="47"/>
      <c r="P213" s="47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</row>
    <row r="214" spans="2:118" hidden="1" x14ac:dyDescent="0.2">
      <c r="B214" s="2"/>
      <c r="C214" s="2"/>
      <c r="D214" s="2"/>
      <c r="E214" s="2" t="s">
        <v>468</v>
      </c>
      <c r="F214" s="46">
        <v>3</v>
      </c>
      <c r="G214" s="2"/>
      <c r="H214" s="2"/>
      <c r="I214" s="2"/>
      <c r="J214" s="2"/>
      <c r="K214" s="2"/>
      <c r="L214" s="2"/>
      <c r="M214" s="2"/>
      <c r="N214" s="47"/>
      <c r="O214" s="47"/>
      <c r="P214" s="47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</row>
    <row r="215" spans="2:118" hidden="1" x14ac:dyDescent="0.2">
      <c r="B215" s="2"/>
      <c r="C215" s="2"/>
      <c r="D215" s="2"/>
      <c r="E215" s="2" t="s">
        <v>469</v>
      </c>
      <c r="F215" s="46">
        <v>4</v>
      </c>
      <c r="G215" s="2"/>
      <c r="H215" s="2"/>
      <c r="I215" s="2"/>
      <c r="J215" s="2"/>
      <c r="K215" s="2"/>
      <c r="L215" s="2"/>
      <c r="M215" s="2"/>
      <c r="N215" s="47"/>
      <c r="O215" s="47"/>
      <c r="P215" s="47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</row>
    <row r="216" spans="2:118" hidden="1" x14ac:dyDescent="0.2">
      <c r="B216" s="2"/>
      <c r="C216" s="2" t="s">
        <v>2</v>
      </c>
      <c r="D216" s="2" t="s">
        <v>2</v>
      </c>
      <c r="E216" s="2" t="s">
        <v>470</v>
      </c>
      <c r="F216" s="46">
        <v>3.5</v>
      </c>
      <c r="G216" s="2"/>
      <c r="H216" s="2"/>
      <c r="I216" s="2"/>
      <c r="J216" s="2"/>
      <c r="K216" s="2"/>
      <c r="L216" s="2"/>
      <c r="M216" s="2"/>
      <c r="N216" s="47"/>
      <c r="O216" s="47"/>
      <c r="P216" s="47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</row>
    <row r="217" spans="2:118" hidden="1" x14ac:dyDescent="0.2">
      <c r="B217" s="2"/>
      <c r="C217" s="2" t="s">
        <v>465</v>
      </c>
      <c r="D217" s="2" t="s">
        <v>465</v>
      </c>
      <c r="E217" s="2" t="s">
        <v>471</v>
      </c>
      <c r="F217" s="46">
        <v>5</v>
      </c>
      <c r="G217" s="2"/>
      <c r="H217" s="2"/>
      <c r="I217" s="2"/>
      <c r="J217" s="2"/>
      <c r="K217" s="2"/>
      <c r="L217" s="2"/>
      <c r="M217" s="2"/>
      <c r="N217" s="47"/>
      <c r="O217" s="47"/>
      <c r="P217" s="47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</row>
    <row r="218" spans="2:118" hidden="1" x14ac:dyDescent="0.2">
      <c r="B218" s="2"/>
      <c r="C218" s="2"/>
      <c r="D218" s="2"/>
      <c r="E218" s="2" t="s">
        <v>472</v>
      </c>
      <c r="F218" s="46">
        <v>6</v>
      </c>
      <c r="G218" s="2"/>
      <c r="H218" s="2"/>
      <c r="I218" s="2"/>
      <c r="J218" s="2"/>
      <c r="K218" s="2"/>
      <c r="L218" s="2"/>
      <c r="M218" s="2"/>
      <c r="N218" s="47"/>
      <c r="O218" s="47"/>
      <c r="P218" s="47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</row>
    <row r="219" spans="2:118" hidden="1" x14ac:dyDescent="0.2">
      <c r="B219" s="2"/>
      <c r="C219" s="2"/>
      <c r="D219" s="2"/>
      <c r="E219" s="2" t="s">
        <v>473</v>
      </c>
      <c r="F219" s="46">
        <v>4</v>
      </c>
      <c r="G219" s="2"/>
      <c r="H219" s="2"/>
      <c r="I219" s="2"/>
      <c r="J219" s="2"/>
      <c r="K219" s="2"/>
      <c r="L219" s="2"/>
      <c r="M219" s="2"/>
      <c r="N219" s="47"/>
      <c r="O219" s="47"/>
      <c r="P219" s="47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</row>
    <row r="220" spans="2:118" hidden="1" x14ac:dyDescent="0.2">
      <c r="B220" s="2"/>
      <c r="C220" s="2"/>
      <c r="D220" s="2"/>
      <c r="E220" s="2" t="s">
        <v>474</v>
      </c>
      <c r="F220" s="46">
        <v>5</v>
      </c>
      <c r="G220" s="2"/>
      <c r="H220" s="2"/>
      <c r="I220" s="2"/>
      <c r="J220" s="2"/>
      <c r="K220" s="2"/>
      <c r="L220" s="2"/>
      <c r="M220" s="2"/>
      <c r="N220" s="47"/>
      <c r="O220" s="47"/>
      <c r="P220" s="47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</row>
    <row r="221" spans="2:118" hidden="1" x14ac:dyDescent="0.2">
      <c r="B221" s="2"/>
      <c r="C221" s="2"/>
      <c r="D221" s="2"/>
      <c r="E221" s="2" t="s">
        <v>475</v>
      </c>
      <c r="F221" s="46">
        <v>4</v>
      </c>
      <c r="G221" s="2"/>
      <c r="H221" s="2"/>
      <c r="I221" s="2"/>
      <c r="J221" s="2"/>
      <c r="K221" s="2"/>
      <c r="L221" s="2"/>
      <c r="M221" s="2"/>
      <c r="N221" s="47"/>
      <c r="O221" s="47"/>
      <c r="P221" s="47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</row>
    <row r="222" spans="2:118" hidden="1" x14ac:dyDescent="0.2">
      <c r="B222" s="2"/>
      <c r="C222" s="2"/>
      <c r="D222" s="2"/>
      <c r="E222" s="2" t="s">
        <v>476</v>
      </c>
      <c r="F222" s="46">
        <v>10</v>
      </c>
      <c r="G222" s="2"/>
      <c r="H222" s="2"/>
      <c r="I222" s="2"/>
      <c r="J222" s="2"/>
      <c r="K222" s="2"/>
      <c r="L222" s="2"/>
      <c r="M222" s="2"/>
      <c r="N222" s="47"/>
      <c r="O222" s="47"/>
      <c r="P222" s="47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</row>
    <row r="223" spans="2:118" hidden="1" x14ac:dyDescent="0.2">
      <c r="B223" s="2"/>
      <c r="C223" s="2"/>
      <c r="D223" s="2"/>
      <c r="E223" s="2" t="s">
        <v>477</v>
      </c>
      <c r="F223" s="46">
        <v>8</v>
      </c>
      <c r="G223" s="2"/>
      <c r="H223" s="2"/>
      <c r="I223" s="2"/>
      <c r="J223" s="2"/>
      <c r="K223" s="2"/>
      <c r="L223" s="2"/>
      <c r="M223" s="2"/>
      <c r="N223" s="47"/>
      <c r="O223" s="47"/>
      <c r="P223" s="47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</row>
    <row r="224" spans="2:118" hidden="1" x14ac:dyDescent="0.2">
      <c r="B224" s="2"/>
      <c r="C224" s="2"/>
      <c r="D224" s="2"/>
      <c r="E224" s="2" t="s">
        <v>478</v>
      </c>
      <c r="F224" s="46">
        <v>2.5</v>
      </c>
      <c r="G224" s="2"/>
      <c r="H224" s="2"/>
      <c r="I224" s="2"/>
      <c r="J224" s="2"/>
      <c r="K224" s="2"/>
      <c r="L224" s="2"/>
      <c r="M224" s="2"/>
      <c r="N224" s="47"/>
      <c r="O224" s="47"/>
      <c r="P224" s="47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</row>
    <row r="225" spans="2:118" hidden="1" x14ac:dyDescent="0.2">
      <c r="B225" s="2"/>
      <c r="C225" s="2">
        <v>100</v>
      </c>
      <c r="D225" s="2">
        <v>100</v>
      </c>
      <c r="E225" s="2" t="s">
        <v>479</v>
      </c>
      <c r="F225" s="46">
        <v>3</v>
      </c>
      <c r="G225" s="2"/>
      <c r="H225" s="2"/>
      <c r="I225" s="2"/>
      <c r="J225" s="2"/>
      <c r="K225" s="2"/>
      <c r="L225" s="2"/>
      <c r="M225" s="2"/>
      <c r="N225" s="47"/>
      <c r="O225" s="47"/>
      <c r="P225" s="47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</row>
    <row r="226" spans="2:118" hidden="1" x14ac:dyDescent="0.2">
      <c r="B226" s="2"/>
      <c r="C226" s="2">
        <v>200</v>
      </c>
      <c r="D226" s="2">
        <v>200</v>
      </c>
      <c r="E226" s="2" t="s">
        <v>480</v>
      </c>
      <c r="F226" s="46">
        <v>4</v>
      </c>
      <c r="G226" s="2"/>
      <c r="H226" s="2"/>
      <c r="I226" s="2"/>
      <c r="J226" s="2"/>
      <c r="K226" s="2"/>
      <c r="L226" s="2"/>
      <c r="M226" s="2"/>
      <c r="N226" s="47"/>
      <c r="O226" s="47"/>
      <c r="P226" s="47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</row>
    <row r="227" spans="2:118" hidden="1" x14ac:dyDescent="0.2">
      <c r="B227" s="2"/>
      <c r="C227" s="2">
        <v>500</v>
      </c>
      <c r="D227" s="2">
        <v>500</v>
      </c>
      <c r="E227" s="2" t="s">
        <v>481</v>
      </c>
      <c r="F227" s="46">
        <v>8</v>
      </c>
      <c r="G227" s="2"/>
      <c r="H227" s="2"/>
      <c r="I227" s="2"/>
      <c r="J227" s="2"/>
      <c r="K227" s="2"/>
      <c r="L227" s="2"/>
      <c r="M227" s="2"/>
      <c r="N227" s="47"/>
      <c r="O227" s="47"/>
      <c r="P227" s="47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</row>
    <row r="228" spans="2:118" hidden="1" x14ac:dyDescent="0.2">
      <c r="B228" s="2"/>
      <c r="C228" s="2">
        <v>1000</v>
      </c>
      <c r="D228" s="2">
        <v>1000</v>
      </c>
      <c r="E228" s="2" t="s">
        <v>482</v>
      </c>
      <c r="F228" s="46">
        <v>3.5</v>
      </c>
      <c r="G228" s="2"/>
      <c r="H228" s="2"/>
      <c r="I228" s="2"/>
      <c r="J228" s="2"/>
      <c r="K228" s="2"/>
      <c r="L228" s="2"/>
      <c r="M228" s="2"/>
      <c r="N228" s="47"/>
      <c r="O228" s="47"/>
      <c r="P228" s="47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</row>
    <row r="229" spans="2:118" hidden="1" x14ac:dyDescent="0.2">
      <c r="B229" s="2"/>
      <c r="C229" s="2">
        <v>50</v>
      </c>
      <c r="D229" s="2">
        <v>50</v>
      </c>
      <c r="E229" s="2" t="s">
        <v>483</v>
      </c>
      <c r="F229" s="46">
        <v>8</v>
      </c>
      <c r="G229" s="2"/>
      <c r="H229" s="2"/>
      <c r="I229" s="2"/>
      <c r="J229" s="2"/>
      <c r="K229" s="2"/>
      <c r="L229" s="2"/>
      <c r="M229" s="2"/>
      <c r="N229" s="47"/>
      <c r="O229" s="47"/>
      <c r="P229" s="47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</row>
    <row r="230" spans="2:118" hidden="1" x14ac:dyDescent="0.2">
      <c r="B230" s="2"/>
      <c r="C230" s="2">
        <v>100</v>
      </c>
      <c r="D230" s="2">
        <v>100</v>
      </c>
      <c r="E230" s="2" t="s">
        <v>484</v>
      </c>
      <c r="F230" s="46">
        <v>8</v>
      </c>
      <c r="G230" s="2"/>
      <c r="H230" s="2"/>
      <c r="I230" s="2"/>
      <c r="J230" s="2"/>
      <c r="K230" s="2"/>
      <c r="L230" s="2"/>
      <c r="M230" s="2"/>
      <c r="N230" s="47"/>
      <c r="O230" s="47"/>
      <c r="P230" s="47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</row>
    <row r="231" spans="2:118" hidden="1" x14ac:dyDescent="0.2">
      <c r="B231" s="2"/>
      <c r="C231" s="2">
        <v>25</v>
      </c>
      <c r="D231" s="2">
        <v>25</v>
      </c>
      <c r="E231" s="2" t="s">
        <v>485</v>
      </c>
      <c r="F231" s="46">
        <v>5</v>
      </c>
      <c r="G231" s="2"/>
      <c r="H231" s="2"/>
      <c r="I231" s="2"/>
      <c r="J231" s="2"/>
      <c r="K231" s="2"/>
      <c r="L231" s="2"/>
      <c r="M231" s="2"/>
      <c r="N231" s="47"/>
      <c r="O231" s="47"/>
      <c r="P231" s="47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</row>
    <row r="232" spans="2:118" hidden="1" x14ac:dyDescent="0.2">
      <c r="B232" s="2"/>
      <c r="C232" s="2">
        <v>50</v>
      </c>
      <c r="D232" s="2">
        <v>50</v>
      </c>
      <c r="E232" s="2" t="s">
        <v>486</v>
      </c>
      <c r="F232" s="46">
        <v>8</v>
      </c>
      <c r="G232" s="2"/>
      <c r="H232" s="2"/>
      <c r="I232" s="2"/>
      <c r="J232" s="2"/>
      <c r="K232" s="2"/>
      <c r="L232" s="2"/>
      <c r="M232" s="2"/>
      <c r="N232" s="47"/>
      <c r="O232" s="47"/>
      <c r="P232" s="47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</row>
    <row r="233" spans="2:118" hidden="1" x14ac:dyDescent="0.2">
      <c r="B233" s="2"/>
      <c r="C233" s="2"/>
      <c r="D233" s="2"/>
      <c r="E233" s="2" t="s">
        <v>487</v>
      </c>
      <c r="F233" s="46">
        <v>4</v>
      </c>
      <c r="G233" s="2"/>
      <c r="H233" s="2"/>
      <c r="I233" s="2"/>
      <c r="J233" s="2"/>
      <c r="K233" s="2"/>
      <c r="L233" s="2"/>
      <c r="M233" s="2"/>
      <c r="N233" s="47"/>
      <c r="O233" s="47"/>
      <c r="P233" s="47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</row>
    <row r="234" spans="2:118" hidden="1" x14ac:dyDescent="0.2">
      <c r="B234" s="2"/>
      <c r="C234" s="2"/>
      <c r="D234" s="2"/>
      <c r="E234" s="2" t="s">
        <v>488</v>
      </c>
      <c r="F234" s="46">
        <v>6</v>
      </c>
      <c r="G234" s="2"/>
      <c r="H234" s="2"/>
      <c r="I234" s="2"/>
      <c r="J234" s="2"/>
      <c r="K234" s="2"/>
      <c r="L234" s="2"/>
      <c r="M234" s="2"/>
      <c r="N234" s="47"/>
      <c r="O234" s="47"/>
      <c r="P234" s="47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</row>
    <row r="235" spans="2:118" hidden="1" x14ac:dyDescent="0.2"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47"/>
      <c r="O235" s="47"/>
      <c r="P235" s="47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</row>
    <row r="236" spans="2:118" hidden="1" x14ac:dyDescent="0.2">
      <c r="B236" s="2"/>
      <c r="C236" s="2"/>
      <c r="D236" s="2"/>
      <c r="E236" s="2" t="s">
        <v>6</v>
      </c>
      <c r="F236" s="2">
        <v>12</v>
      </c>
      <c r="G236" s="2"/>
      <c r="H236" s="2"/>
      <c r="I236" s="2"/>
      <c r="J236" s="2"/>
      <c r="K236" s="2"/>
      <c r="L236" s="2"/>
      <c r="M236" s="2"/>
      <c r="N236" s="47"/>
      <c r="O236" s="47"/>
      <c r="P236" s="47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</row>
    <row r="237" spans="2:118" hidden="1" x14ac:dyDescent="0.2">
      <c r="B237" s="2"/>
      <c r="C237" s="2"/>
      <c r="D237" s="2"/>
      <c r="E237" s="2" t="s">
        <v>489</v>
      </c>
      <c r="F237" s="2">
        <v>5</v>
      </c>
      <c r="G237" s="2"/>
      <c r="H237" s="2"/>
      <c r="I237" s="2"/>
      <c r="J237" s="2"/>
      <c r="K237" s="2"/>
      <c r="L237" s="2"/>
      <c r="M237" s="2"/>
      <c r="N237" s="47"/>
      <c r="O237" s="47"/>
      <c r="P237" s="47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</row>
    <row r="238" spans="2:118" hidden="1" x14ac:dyDescent="0.2">
      <c r="B238" s="2"/>
      <c r="C238" s="2"/>
      <c r="D238" s="2"/>
      <c r="E238" s="2" t="s">
        <v>11</v>
      </c>
      <c r="F238" s="2">
        <v>15</v>
      </c>
      <c r="G238" s="2"/>
      <c r="H238" s="2"/>
      <c r="I238" s="2"/>
      <c r="J238" s="2"/>
      <c r="K238" s="2"/>
      <c r="L238" s="2"/>
      <c r="M238" s="2"/>
      <c r="N238" s="47"/>
      <c r="O238" s="47"/>
      <c r="P238" s="47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</row>
    <row r="239" spans="2:118" hidden="1" x14ac:dyDescent="0.2">
      <c r="B239" s="2"/>
      <c r="C239" s="2"/>
      <c r="D239" s="2"/>
      <c r="E239" s="2" t="s">
        <v>7</v>
      </c>
      <c r="F239" s="2">
        <v>15</v>
      </c>
      <c r="G239" s="2"/>
      <c r="H239" s="2"/>
      <c r="I239" s="2"/>
      <c r="J239" s="2"/>
      <c r="K239" s="2"/>
      <c r="L239" s="2"/>
      <c r="M239" s="2"/>
      <c r="N239" s="47"/>
      <c r="O239" s="47"/>
      <c r="P239" s="47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</row>
    <row r="240" spans="2:118" hidden="1" x14ac:dyDescent="0.2">
      <c r="B240" s="2"/>
      <c r="C240" s="2"/>
      <c r="D240" s="2"/>
      <c r="E240" s="2" t="s">
        <v>8</v>
      </c>
      <c r="F240" s="2">
        <v>15</v>
      </c>
      <c r="G240" s="2"/>
      <c r="H240" s="2"/>
      <c r="I240" s="2"/>
      <c r="J240" s="2"/>
      <c r="K240" s="2"/>
      <c r="L240" s="2"/>
      <c r="M240" s="2"/>
      <c r="N240" s="47"/>
      <c r="O240" s="47"/>
      <c r="P240" s="47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</row>
    <row r="241" spans="2:118" hidden="1" x14ac:dyDescent="0.2">
      <c r="B241" s="2"/>
      <c r="C241" s="2"/>
      <c r="D241" s="2"/>
      <c r="E241" s="2" t="s">
        <v>12</v>
      </c>
      <c r="F241" s="2">
        <v>25</v>
      </c>
      <c r="G241" s="2"/>
      <c r="H241" s="2"/>
      <c r="I241" s="2"/>
      <c r="J241" s="2"/>
      <c r="K241" s="2"/>
      <c r="L241" s="2"/>
      <c r="M241" s="2"/>
      <c r="N241" s="47"/>
      <c r="O241" s="47"/>
      <c r="P241" s="47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</row>
    <row r="242" spans="2:118" hidden="1" x14ac:dyDescent="0.2">
      <c r="B242" s="2"/>
      <c r="C242" s="2"/>
      <c r="D242" s="2"/>
      <c r="E242" s="2" t="s">
        <v>9</v>
      </c>
      <c r="F242" s="2">
        <v>15</v>
      </c>
      <c r="G242" s="2"/>
      <c r="H242" s="2"/>
      <c r="I242" s="2"/>
      <c r="J242" s="2"/>
      <c r="K242" s="2"/>
      <c r="L242" s="2"/>
      <c r="M242" s="2"/>
      <c r="N242" s="47"/>
      <c r="O242" s="47"/>
      <c r="P242" s="47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</row>
    <row r="243" spans="2:118" hidden="1" x14ac:dyDescent="0.2">
      <c r="B243" s="2"/>
      <c r="C243" s="2"/>
      <c r="D243" s="2"/>
      <c r="E243" s="2" t="s">
        <v>490</v>
      </c>
      <c r="F243" s="2">
        <v>10</v>
      </c>
      <c r="G243" s="2"/>
      <c r="H243" s="2"/>
      <c r="I243" s="2"/>
      <c r="J243" s="2"/>
      <c r="K243" s="2"/>
      <c r="L243" s="2"/>
      <c r="M243" s="2"/>
      <c r="N243" s="47"/>
      <c r="O243" s="47"/>
      <c r="P243" s="47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</row>
    <row r="244" spans="2:118" hidden="1" x14ac:dyDescent="0.2">
      <c r="B244" s="2"/>
      <c r="C244" s="2"/>
      <c r="D244" s="2"/>
      <c r="E244" s="2" t="s">
        <v>10</v>
      </c>
      <c r="F244" s="2">
        <v>18</v>
      </c>
      <c r="G244" s="2"/>
      <c r="H244" s="2"/>
      <c r="I244" s="2"/>
      <c r="J244" s="2"/>
      <c r="K244" s="2"/>
      <c r="L244" s="2"/>
      <c r="M244" s="2"/>
      <c r="N244" s="47"/>
      <c r="O244" s="47"/>
      <c r="P244" s="47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</row>
    <row r="245" spans="2:118" hidden="1" x14ac:dyDescent="0.2">
      <c r="B245" s="2"/>
      <c r="C245" s="2"/>
      <c r="D245" s="2"/>
      <c r="E245" s="2" t="s">
        <v>349</v>
      </c>
      <c r="F245" s="2">
        <v>12</v>
      </c>
      <c r="G245" s="2"/>
      <c r="H245" s="2"/>
      <c r="I245" s="2"/>
      <c r="J245" s="2"/>
      <c r="K245" s="2"/>
      <c r="L245" s="2"/>
      <c r="M245" s="2"/>
      <c r="N245" s="47"/>
      <c r="O245" s="47"/>
      <c r="P245" s="47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</row>
    <row r="246" spans="2:118" hidden="1" x14ac:dyDescent="0.2"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47"/>
      <c r="O246" s="47"/>
      <c r="P246" s="47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</row>
    <row r="247" spans="2:118" hidden="1" x14ac:dyDescent="0.2"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47"/>
      <c r="O247" s="47"/>
      <c r="P247" s="47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</row>
    <row r="248" spans="2:118" hidden="1" x14ac:dyDescent="0.2"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47"/>
      <c r="O248" s="47"/>
      <c r="P248" s="47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</row>
    <row r="249" spans="2:118" hidden="1" x14ac:dyDescent="0.2">
      <c r="B249" s="2"/>
      <c r="C249" s="2"/>
      <c r="D249" s="2"/>
      <c r="E249" s="2" t="s">
        <v>491</v>
      </c>
      <c r="F249" s="2"/>
      <c r="G249" s="2"/>
      <c r="H249" s="2"/>
      <c r="I249" s="2"/>
      <c r="J249" s="2"/>
      <c r="K249" s="2"/>
      <c r="L249" s="2"/>
      <c r="M249" s="2"/>
      <c r="N249" s="47"/>
      <c r="O249" s="47"/>
      <c r="P249" s="47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</row>
    <row r="250" spans="2:118" hidden="1" x14ac:dyDescent="0.2">
      <c r="B250" s="2"/>
      <c r="C250" s="2"/>
      <c r="D250" s="2"/>
      <c r="E250" s="2" t="s">
        <v>363</v>
      </c>
      <c r="F250" s="2"/>
      <c r="G250" s="2"/>
      <c r="H250" s="2"/>
      <c r="I250" s="2"/>
      <c r="J250" s="2"/>
      <c r="K250" s="2"/>
      <c r="L250" s="2"/>
      <c r="M250" s="2"/>
      <c r="N250" s="47"/>
      <c r="O250" s="47"/>
      <c r="P250" s="47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</row>
    <row r="251" spans="2:118" hidden="1" x14ac:dyDescent="0.2">
      <c r="B251" s="2"/>
      <c r="C251" s="2"/>
      <c r="D251" s="2"/>
      <c r="E251" s="2" t="s">
        <v>365</v>
      </c>
      <c r="F251" s="2"/>
      <c r="G251" s="2"/>
      <c r="H251" s="2"/>
      <c r="I251" s="2"/>
      <c r="J251" s="2"/>
      <c r="K251" s="2"/>
      <c r="L251" s="2"/>
      <c r="M251" s="2"/>
      <c r="N251" s="47"/>
      <c r="O251" s="47"/>
      <c r="P251" s="47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</row>
    <row r="252" spans="2:118" hidden="1" x14ac:dyDescent="0.2">
      <c r="B252" s="2"/>
      <c r="C252" s="2"/>
      <c r="D252" s="2"/>
      <c r="E252" s="2" t="s">
        <v>366</v>
      </c>
      <c r="F252" s="2"/>
      <c r="G252" s="2"/>
      <c r="H252" s="2"/>
      <c r="I252" s="2"/>
      <c r="J252" s="2"/>
      <c r="K252" s="2"/>
      <c r="L252" s="2"/>
      <c r="M252" s="2"/>
      <c r="N252" s="47"/>
      <c r="O252" s="47"/>
      <c r="P252" s="47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</row>
    <row r="253" spans="2:118" hidden="1" x14ac:dyDescent="0.2">
      <c r="B253" s="2"/>
      <c r="C253" s="2"/>
      <c r="D253" s="2"/>
      <c r="E253" s="2" t="s">
        <v>367</v>
      </c>
      <c r="F253" s="2"/>
      <c r="G253" s="2"/>
      <c r="H253" s="2"/>
      <c r="I253" s="2"/>
      <c r="J253" s="2"/>
      <c r="K253" s="2"/>
      <c r="L253" s="2"/>
      <c r="M253" s="2"/>
      <c r="N253" s="47"/>
      <c r="O253" s="47"/>
      <c r="P253" s="47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</row>
    <row r="254" spans="2:118" hidden="1" x14ac:dyDescent="0.2">
      <c r="B254" s="2"/>
      <c r="C254" s="2"/>
      <c r="D254" s="2"/>
      <c r="E254" s="2" t="s">
        <v>368</v>
      </c>
      <c r="F254" s="2"/>
      <c r="G254" s="2"/>
      <c r="H254" s="2"/>
      <c r="I254" s="2"/>
      <c r="J254" s="2"/>
      <c r="K254" s="2"/>
      <c r="L254" s="2"/>
      <c r="M254" s="2"/>
      <c r="N254" s="47"/>
      <c r="O254" s="47"/>
      <c r="P254" s="47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</row>
    <row r="255" spans="2:118" hidden="1" x14ac:dyDescent="0.2">
      <c r="B255" s="2"/>
      <c r="C255" s="2"/>
      <c r="D255" s="2"/>
      <c r="E255" s="2" t="s">
        <v>369</v>
      </c>
      <c r="F255" s="2"/>
      <c r="G255" s="2"/>
      <c r="H255" s="2"/>
      <c r="I255" s="2"/>
      <c r="J255" s="2"/>
      <c r="K255" s="2"/>
      <c r="L255" s="2"/>
      <c r="M255" s="2"/>
      <c r="N255" s="47"/>
      <c r="O255" s="47"/>
      <c r="P255" s="47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</row>
    <row r="256" spans="2:118" hidden="1" x14ac:dyDescent="0.2">
      <c r="B256" s="2"/>
      <c r="C256" s="2"/>
      <c r="D256" s="2"/>
      <c r="E256" s="2" t="s">
        <v>370</v>
      </c>
      <c r="F256" s="2"/>
      <c r="G256" s="2"/>
      <c r="H256" s="2"/>
      <c r="I256" s="2"/>
      <c r="J256" s="2"/>
      <c r="K256" s="2"/>
      <c r="L256" s="2"/>
      <c r="M256" s="2"/>
      <c r="N256" s="47"/>
      <c r="O256" s="47"/>
      <c r="P256" s="47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</row>
    <row r="257" spans="2:118" hidden="1" x14ac:dyDescent="0.2">
      <c r="B257" s="2"/>
      <c r="C257" s="2"/>
      <c r="D257" s="2"/>
      <c r="E257" s="2" t="s">
        <v>371</v>
      </c>
      <c r="F257" s="2"/>
      <c r="G257" s="2"/>
      <c r="H257" s="2"/>
      <c r="I257" s="2"/>
      <c r="J257" s="2"/>
      <c r="K257" s="2"/>
      <c r="L257" s="2"/>
      <c r="M257" s="2"/>
      <c r="N257" s="47"/>
      <c r="O257" s="47"/>
      <c r="P257" s="47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</row>
    <row r="258" spans="2:118" hidden="1" x14ac:dyDescent="0.2">
      <c r="B258" s="2"/>
      <c r="C258" s="2"/>
      <c r="D258" s="2"/>
      <c r="E258" s="2" t="s">
        <v>372</v>
      </c>
      <c r="F258" s="2"/>
      <c r="G258" s="2"/>
      <c r="H258" s="2"/>
      <c r="I258" s="2"/>
      <c r="J258" s="2"/>
      <c r="K258" s="2"/>
      <c r="L258" s="2"/>
      <c r="M258" s="2"/>
      <c r="N258" s="47"/>
      <c r="O258" s="47"/>
      <c r="P258" s="47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</row>
    <row r="259" spans="2:118" hidden="1" x14ac:dyDescent="0.2">
      <c r="B259" s="2"/>
      <c r="C259" s="2"/>
      <c r="D259" s="2"/>
      <c r="E259" s="2" t="s">
        <v>373</v>
      </c>
      <c r="F259" s="2"/>
      <c r="G259" s="2"/>
      <c r="H259" s="2"/>
      <c r="I259" s="2"/>
      <c r="J259" s="2"/>
      <c r="K259" s="2"/>
      <c r="L259" s="2"/>
      <c r="M259" s="2"/>
      <c r="N259" s="47"/>
      <c r="O259" s="47"/>
      <c r="P259" s="47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</row>
    <row r="260" spans="2:118" hidden="1" x14ac:dyDescent="0.2">
      <c r="B260" s="2"/>
      <c r="C260" s="2"/>
      <c r="D260" s="2"/>
      <c r="E260" s="2" t="s">
        <v>374</v>
      </c>
      <c r="F260" s="2"/>
      <c r="G260" s="2"/>
      <c r="H260" s="2"/>
      <c r="I260" s="2"/>
      <c r="J260" s="2"/>
      <c r="K260" s="2"/>
      <c r="L260" s="2"/>
      <c r="M260" s="2"/>
      <c r="N260" s="47"/>
      <c r="O260" s="47"/>
      <c r="P260" s="47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</row>
    <row r="261" spans="2:118" hidden="1" x14ac:dyDescent="0.2">
      <c r="B261" s="2"/>
      <c r="C261" s="2"/>
      <c r="D261" s="2"/>
      <c r="E261" s="2" t="s">
        <v>375</v>
      </c>
      <c r="F261" s="2"/>
      <c r="G261" s="2"/>
      <c r="H261" s="2"/>
      <c r="I261" s="2"/>
      <c r="J261" s="2"/>
      <c r="K261" s="2"/>
      <c r="L261" s="2"/>
      <c r="M261" s="2"/>
      <c r="N261" s="47"/>
      <c r="O261" s="47"/>
      <c r="P261" s="47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</row>
    <row r="262" spans="2:118" hidden="1" x14ac:dyDescent="0.2">
      <c r="B262" s="2"/>
      <c r="C262" s="2"/>
      <c r="D262" s="2"/>
      <c r="E262" s="2" t="s">
        <v>376</v>
      </c>
      <c r="F262" s="2"/>
      <c r="G262" s="2"/>
      <c r="H262" s="2"/>
      <c r="I262" s="2"/>
      <c r="J262" s="2"/>
      <c r="K262" s="2"/>
      <c r="L262" s="2"/>
      <c r="M262" s="2"/>
      <c r="N262" s="47"/>
      <c r="O262" s="47"/>
      <c r="P262" s="47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</row>
    <row r="263" spans="2:118" hidden="1" x14ac:dyDescent="0.2">
      <c r="B263" s="2"/>
      <c r="C263" s="2"/>
      <c r="D263" s="2"/>
      <c r="E263" s="2" t="s">
        <v>377</v>
      </c>
      <c r="F263" s="2"/>
      <c r="G263" s="2"/>
      <c r="H263" s="2"/>
      <c r="I263" s="2"/>
      <c r="J263" s="2"/>
      <c r="K263" s="2"/>
      <c r="L263" s="2"/>
      <c r="M263" s="2"/>
      <c r="N263" s="47"/>
      <c r="O263" s="47"/>
      <c r="P263" s="47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</row>
    <row r="264" spans="2:118" hidden="1" x14ac:dyDescent="0.2">
      <c r="B264" s="2"/>
      <c r="C264" s="2"/>
      <c r="D264" s="2"/>
      <c r="E264" s="2" t="s">
        <v>378</v>
      </c>
      <c r="F264" s="2"/>
      <c r="G264" s="2"/>
      <c r="H264" s="2"/>
      <c r="I264" s="2"/>
      <c r="J264" s="2"/>
      <c r="K264" s="2"/>
      <c r="L264" s="2"/>
      <c r="M264" s="2"/>
      <c r="N264" s="47"/>
      <c r="O264" s="47"/>
      <c r="P264" s="47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</row>
    <row r="265" spans="2:118" hidden="1" x14ac:dyDescent="0.2">
      <c r="B265" s="2"/>
      <c r="C265" s="2"/>
      <c r="D265" s="2"/>
      <c r="E265" s="2" t="s">
        <v>379</v>
      </c>
      <c r="F265" s="2"/>
      <c r="G265" s="2"/>
      <c r="H265" s="2"/>
      <c r="I265" s="2"/>
      <c r="J265" s="2"/>
      <c r="K265" s="2"/>
      <c r="L265" s="2"/>
      <c r="M265" s="2"/>
      <c r="N265" s="47"/>
      <c r="O265" s="47"/>
      <c r="P265" s="47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</row>
    <row r="266" spans="2:118" hidden="1" x14ac:dyDescent="0.2">
      <c r="B266" s="2"/>
      <c r="C266" s="2"/>
      <c r="D266" s="2"/>
      <c r="E266" s="2" t="s">
        <v>380</v>
      </c>
      <c r="F266" s="2"/>
      <c r="G266" s="2"/>
      <c r="H266" s="2"/>
      <c r="I266" s="2"/>
      <c r="J266" s="2"/>
      <c r="K266" s="2"/>
      <c r="L266" s="2"/>
      <c r="M266" s="2"/>
      <c r="N266" s="47"/>
      <c r="O266" s="47"/>
      <c r="P266" s="47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</row>
    <row r="267" spans="2:118" hidden="1" x14ac:dyDescent="0.2">
      <c r="B267" s="2"/>
      <c r="C267" s="2"/>
      <c r="D267" s="2"/>
      <c r="E267" s="2" t="s">
        <v>381</v>
      </c>
      <c r="F267" s="2"/>
      <c r="G267" s="2"/>
      <c r="H267" s="2"/>
      <c r="I267" s="2"/>
      <c r="J267" s="2"/>
      <c r="K267" s="2"/>
      <c r="L267" s="2"/>
      <c r="M267" s="2"/>
      <c r="N267" s="47"/>
      <c r="O267" s="47"/>
      <c r="P267" s="47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</row>
    <row r="268" spans="2:118" hidden="1" x14ac:dyDescent="0.2">
      <c r="B268" s="2"/>
      <c r="C268" s="2"/>
      <c r="D268" s="2"/>
      <c r="E268" s="2" t="s">
        <v>382</v>
      </c>
      <c r="F268" s="2"/>
      <c r="G268" s="2"/>
      <c r="H268" s="2"/>
      <c r="I268" s="2"/>
      <c r="J268" s="2"/>
      <c r="K268" s="2"/>
      <c r="L268" s="2"/>
      <c r="M268" s="2"/>
      <c r="N268" s="47"/>
      <c r="O268" s="47"/>
      <c r="P268" s="47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</row>
    <row r="269" spans="2:118" hidden="1" x14ac:dyDescent="0.2">
      <c r="B269" s="2"/>
      <c r="C269" s="2"/>
      <c r="D269" s="2"/>
      <c r="E269" s="2" t="s">
        <v>383</v>
      </c>
      <c r="F269" s="2"/>
      <c r="G269" s="2"/>
      <c r="H269" s="2"/>
      <c r="I269" s="2"/>
      <c r="J269" s="2"/>
      <c r="K269" s="2"/>
      <c r="L269" s="2"/>
      <c r="M269" s="2"/>
      <c r="N269" s="47"/>
      <c r="O269" s="47"/>
      <c r="P269" s="47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</row>
    <row r="270" spans="2:118" hidden="1" x14ac:dyDescent="0.2">
      <c r="B270" s="2"/>
      <c r="C270" s="2"/>
      <c r="D270" s="2"/>
      <c r="E270" s="2" t="s">
        <v>384</v>
      </c>
      <c r="F270" s="2"/>
      <c r="G270" s="2"/>
      <c r="H270" s="2"/>
      <c r="I270" s="2"/>
      <c r="J270" s="2"/>
      <c r="K270" s="2"/>
      <c r="L270" s="2"/>
      <c r="M270" s="2"/>
      <c r="N270" s="47"/>
      <c r="O270" s="47"/>
      <c r="P270" s="47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</row>
    <row r="271" spans="2:118" hidden="1" x14ac:dyDescent="0.2">
      <c r="B271" s="2"/>
      <c r="C271" s="2"/>
      <c r="D271" s="2"/>
      <c r="E271" s="2" t="s">
        <v>385</v>
      </c>
      <c r="F271" s="2"/>
      <c r="G271" s="2"/>
      <c r="H271" s="2"/>
      <c r="I271" s="2"/>
      <c r="J271" s="2"/>
      <c r="K271" s="2"/>
      <c r="L271" s="2"/>
      <c r="M271" s="2"/>
      <c r="N271" s="47"/>
      <c r="O271" s="47"/>
      <c r="P271" s="47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</row>
    <row r="272" spans="2:118" hidden="1" x14ac:dyDescent="0.2">
      <c r="B272" s="2"/>
      <c r="C272" s="2"/>
      <c r="D272" s="2"/>
      <c r="E272" s="2" t="s">
        <v>386</v>
      </c>
      <c r="F272" s="2"/>
      <c r="G272" s="2"/>
      <c r="H272" s="2"/>
      <c r="I272" s="2"/>
      <c r="J272" s="2"/>
      <c r="K272" s="2"/>
      <c r="L272" s="2"/>
      <c r="M272" s="2"/>
      <c r="N272" s="47"/>
      <c r="O272" s="47"/>
      <c r="P272" s="47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</row>
    <row r="273" spans="2:118" hidden="1" x14ac:dyDescent="0.2">
      <c r="B273" s="2"/>
      <c r="C273" s="2"/>
      <c r="D273" s="2"/>
      <c r="E273" s="2" t="s">
        <v>387</v>
      </c>
      <c r="F273" s="2"/>
      <c r="G273" s="2"/>
      <c r="H273" s="2"/>
      <c r="I273" s="2"/>
      <c r="J273" s="2"/>
      <c r="K273" s="2"/>
      <c r="L273" s="2"/>
      <c r="M273" s="2"/>
      <c r="N273" s="47"/>
      <c r="O273" s="47"/>
      <c r="P273" s="47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</row>
    <row r="274" spans="2:118" hidden="1" x14ac:dyDescent="0.2">
      <c r="B274" s="2"/>
      <c r="C274" s="2"/>
      <c r="D274" s="2"/>
      <c r="E274" s="2" t="s">
        <v>388</v>
      </c>
      <c r="F274" s="2"/>
      <c r="G274" s="2"/>
      <c r="H274" s="2"/>
      <c r="I274" s="2"/>
      <c r="J274" s="2"/>
      <c r="K274" s="2"/>
      <c r="L274" s="2"/>
      <c r="M274" s="2"/>
      <c r="N274" s="47"/>
      <c r="O274" s="47"/>
      <c r="P274" s="47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</row>
    <row r="275" spans="2:118" hidden="1" x14ac:dyDescent="0.2">
      <c r="B275" s="2"/>
      <c r="C275" s="2"/>
      <c r="D275" s="2"/>
      <c r="E275" s="2" t="s">
        <v>389</v>
      </c>
      <c r="F275" s="2"/>
      <c r="G275" s="2"/>
      <c r="H275" s="2"/>
      <c r="I275" s="2"/>
      <c r="J275" s="2"/>
      <c r="K275" s="2"/>
      <c r="L275" s="2"/>
      <c r="M275" s="2"/>
      <c r="N275" s="47"/>
      <c r="O275" s="47"/>
      <c r="P275" s="47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</row>
    <row r="276" spans="2:118" hidden="1" x14ac:dyDescent="0.2">
      <c r="B276" s="2"/>
      <c r="C276" s="2"/>
      <c r="D276" s="2"/>
      <c r="E276" s="2" t="s">
        <v>390</v>
      </c>
      <c r="F276" s="2"/>
      <c r="G276" s="2"/>
      <c r="H276" s="2"/>
      <c r="I276" s="2"/>
      <c r="J276" s="2"/>
      <c r="K276" s="2"/>
      <c r="L276" s="2"/>
      <c r="M276" s="2"/>
      <c r="N276" s="47"/>
      <c r="O276" s="47"/>
      <c r="P276" s="47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</row>
    <row r="277" spans="2:118" hidden="1" x14ac:dyDescent="0.2">
      <c r="B277" s="2"/>
      <c r="C277" s="2"/>
      <c r="D277" s="2"/>
      <c r="E277" s="2" t="s">
        <v>391</v>
      </c>
      <c r="F277" s="2"/>
      <c r="G277" s="2"/>
      <c r="H277" s="2"/>
      <c r="I277" s="2"/>
      <c r="J277" s="2"/>
      <c r="K277" s="2"/>
      <c r="L277" s="2"/>
      <c r="M277" s="2"/>
      <c r="N277" s="47"/>
      <c r="O277" s="47"/>
      <c r="P277" s="47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</row>
    <row r="278" spans="2:118" hidden="1" x14ac:dyDescent="0.2">
      <c r="B278" s="2"/>
      <c r="C278" s="2"/>
      <c r="D278" s="2"/>
      <c r="E278" s="2" t="s">
        <v>392</v>
      </c>
      <c r="F278" s="2"/>
      <c r="G278" s="2"/>
      <c r="H278" s="2"/>
      <c r="I278" s="2"/>
      <c r="J278" s="2"/>
      <c r="K278" s="2"/>
      <c r="L278" s="2"/>
      <c r="M278" s="2"/>
      <c r="N278" s="47"/>
      <c r="O278" s="47"/>
      <c r="P278" s="47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</row>
    <row r="279" spans="2:118" hidden="1" x14ac:dyDescent="0.2">
      <c r="B279" s="2"/>
      <c r="C279" s="2"/>
      <c r="D279" s="2"/>
      <c r="E279" s="2" t="s">
        <v>393</v>
      </c>
      <c r="F279" s="2"/>
      <c r="G279" s="2"/>
      <c r="H279" s="2"/>
      <c r="I279" s="2"/>
      <c r="J279" s="2"/>
      <c r="K279" s="2"/>
      <c r="L279" s="2"/>
      <c r="M279" s="2"/>
      <c r="N279" s="47"/>
      <c r="O279" s="47"/>
      <c r="P279" s="47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</row>
    <row r="280" spans="2:118" hidden="1" x14ac:dyDescent="0.2">
      <c r="B280" s="2"/>
      <c r="C280" s="2"/>
      <c r="D280" s="2"/>
      <c r="E280" s="2" t="s">
        <v>394</v>
      </c>
      <c r="F280" s="2"/>
      <c r="G280" s="2"/>
      <c r="H280" s="2"/>
      <c r="I280" s="2"/>
      <c r="J280" s="2"/>
      <c r="K280" s="2"/>
      <c r="L280" s="2"/>
      <c r="M280" s="2"/>
      <c r="N280" s="47"/>
      <c r="O280" s="47"/>
      <c r="P280" s="47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</row>
    <row r="281" spans="2:118" hidden="1" x14ac:dyDescent="0.2">
      <c r="B281" s="2"/>
      <c r="C281" s="2"/>
      <c r="D281" s="2"/>
      <c r="E281" s="2" t="s">
        <v>395</v>
      </c>
      <c r="F281" s="2"/>
      <c r="G281" s="2"/>
      <c r="H281" s="2"/>
      <c r="I281" s="2"/>
      <c r="J281" s="2"/>
      <c r="K281" s="2"/>
      <c r="L281" s="2"/>
      <c r="M281" s="2"/>
      <c r="N281" s="47"/>
      <c r="O281" s="47"/>
      <c r="P281" s="47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</row>
    <row r="282" spans="2:118" hidden="1" x14ac:dyDescent="0.2">
      <c r="B282" s="2"/>
      <c r="C282" s="2"/>
      <c r="D282" s="2"/>
      <c r="E282" s="2" t="s">
        <v>396</v>
      </c>
      <c r="F282" s="2"/>
      <c r="G282" s="2"/>
      <c r="H282" s="2"/>
      <c r="I282" s="2"/>
      <c r="J282" s="2"/>
      <c r="K282" s="2"/>
      <c r="L282" s="2"/>
      <c r="M282" s="2"/>
      <c r="N282" s="47"/>
      <c r="O282" s="47"/>
      <c r="P282" s="47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</row>
    <row r="283" spans="2:118" hidden="1" x14ac:dyDescent="0.2">
      <c r="B283" s="2"/>
      <c r="C283" s="2"/>
      <c r="D283" s="2"/>
      <c r="E283" s="2" t="s">
        <v>397</v>
      </c>
      <c r="F283" s="2"/>
      <c r="G283" s="2"/>
      <c r="H283" s="2"/>
      <c r="I283" s="2"/>
      <c r="J283" s="2"/>
      <c r="K283" s="2"/>
      <c r="L283" s="2"/>
      <c r="M283" s="2"/>
      <c r="N283" s="47"/>
      <c r="O283" s="47"/>
      <c r="P283" s="47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</row>
    <row r="284" spans="2:118" hidden="1" x14ac:dyDescent="0.2">
      <c r="B284" s="2"/>
      <c r="C284" s="2"/>
      <c r="D284" s="2"/>
      <c r="E284" s="2" t="s">
        <v>398</v>
      </c>
      <c r="F284" s="2"/>
      <c r="G284" s="2"/>
      <c r="H284" s="2"/>
      <c r="I284" s="2"/>
      <c r="J284" s="2"/>
      <c r="K284" s="2"/>
      <c r="L284" s="2"/>
      <c r="M284" s="2"/>
      <c r="N284" s="47"/>
      <c r="O284" s="47"/>
      <c r="P284" s="47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</row>
    <row r="285" spans="2:118" hidden="1" x14ac:dyDescent="0.2">
      <c r="B285" s="2"/>
      <c r="C285" s="2"/>
      <c r="D285" s="2"/>
      <c r="E285" s="2" t="s">
        <v>399</v>
      </c>
      <c r="F285" s="2"/>
      <c r="G285" s="2"/>
      <c r="H285" s="2"/>
      <c r="I285" s="2"/>
      <c r="J285" s="2"/>
      <c r="K285" s="2"/>
      <c r="L285" s="2"/>
      <c r="M285" s="2"/>
      <c r="N285" s="47"/>
      <c r="O285" s="47"/>
      <c r="P285" s="47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</row>
    <row r="286" spans="2:118" hidden="1" x14ac:dyDescent="0.2">
      <c r="B286" s="2"/>
      <c r="C286" s="2"/>
      <c r="D286" s="2"/>
      <c r="E286" s="2" t="s">
        <v>400</v>
      </c>
      <c r="F286" s="2"/>
      <c r="G286" s="2"/>
      <c r="H286" s="2"/>
      <c r="I286" s="2"/>
      <c r="J286" s="2"/>
      <c r="K286" s="2"/>
      <c r="L286" s="2"/>
      <c r="M286" s="2"/>
      <c r="N286" s="47"/>
      <c r="O286" s="47"/>
      <c r="P286" s="47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</row>
    <row r="287" spans="2:118" hidden="1" x14ac:dyDescent="0.2">
      <c r="B287" s="2"/>
      <c r="C287" s="2"/>
      <c r="D287" s="2"/>
      <c r="E287" s="2" t="s">
        <v>401</v>
      </c>
      <c r="F287" s="2"/>
      <c r="G287" s="2"/>
      <c r="H287" s="2"/>
      <c r="I287" s="2"/>
      <c r="J287" s="2"/>
      <c r="K287" s="2"/>
      <c r="L287" s="2"/>
      <c r="M287" s="2"/>
      <c r="N287" s="47"/>
      <c r="O287" s="47"/>
      <c r="P287" s="47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</row>
    <row r="288" spans="2:118" hidden="1" x14ac:dyDescent="0.2">
      <c r="B288" s="2"/>
      <c r="C288" s="2"/>
      <c r="D288" s="2"/>
      <c r="E288" s="2" t="s">
        <v>402</v>
      </c>
      <c r="F288" s="2"/>
      <c r="G288" s="2"/>
      <c r="H288" s="2"/>
      <c r="I288" s="2"/>
      <c r="J288" s="2"/>
      <c r="K288" s="2"/>
      <c r="L288" s="2"/>
      <c r="M288" s="2"/>
      <c r="N288" s="47"/>
      <c r="O288" s="47"/>
      <c r="P288" s="47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</row>
    <row r="289" spans="2:118" hidden="1" x14ac:dyDescent="0.2">
      <c r="B289" s="2"/>
      <c r="C289" s="2"/>
      <c r="D289" s="2"/>
      <c r="E289" s="2" t="s">
        <v>403</v>
      </c>
      <c r="F289" s="2"/>
      <c r="G289" s="2"/>
      <c r="H289" s="2"/>
      <c r="I289" s="2"/>
      <c r="J289" s="2"/>
      <c r="K289" s="2"/>
      <c r="L289" s="2"/>
      <c r="M289" s="2"/>
      <c r="N289" s="47"/>
      <c r="O289" s="47"/>
      <c r="P289" s="47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</row>
    <row r="290" spans="2:118" hidden="1" x14ac:dyDescent="0.2">
      <c r="B290" s="2"/>
      <c r="C290" s="2"/>
      <c r="D290" s="2"/>
      <c r="E290" s="2" t="s">
        <v>404</v>
      </c>
      <c r="F290" s="2"/>
      <c r="G290" s="2"/>
      <c r="H290" s="2"/>
      <c r="I290" s="2"/>
      <c r="J290" s="2"/>
      <c r="K290" s="2"/>
      <c r="L290" s="2"/>
      <c r="M290" s="2"/>
      <c r="N290" s="47"/>
      <c r="O290" s="47"/>
      <c r="P290" s="47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</row>
    <row r="291" spans="2:118" hidden="1" x14ac:dyDescent="0.2">
      <c r="B291" s="2"/>
      <c r="C291" s="2"/>
      <c r="D291" s="2"/>
      <c r="E291" s="2" t="s">
        <v>405</v>
      </c>
      <c r="F291" s="2"/>
      <c r="G291" s="2"/>
      <c r="H291" s="2"/>
      <c r="I291" s="2"/>
      <c r="J291" s="2"/>
      <c r="K291" s="2"/>
      <c r="L291" s="2"/>
      <c r="M291" s="2"/>
      <c r="N291" s="47"/>
      <c r="O291" s="47"/>
      <c r="P291" s="47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</row>
    <row r="292" spans="2:118" hidden="1" x14ac:dyDescent="0.2">
      <c r="B292" s="2"/>
      <c r="C292" s="2"/>
      <c r="D292" s="2"/>
      <c r="E292" s="2" t="s">
        <v>406</v>
      </c>
      <c r="F292" s="2"/>
      <c r="G292" s="2"/>
      <c r="H292" s="2"/>
      <c r="I292" s="2"/>
      <c r="J292" s="2"/>
      <c r="K292" s="2"/>
      <c r="L292" s="2"/>
      <c r="M292" s="2"/>
      <c r="N292" s="47"/>
      <c r="O292" s="47"/>
      <c r="P292" s="47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</row>
    <row r="293" spans="2:118" hidden="1" x14ac:dyDescent="0.2">
      <c r="B293" s="2"/>
      <c r="C293" s="2"/>
      <c r="D293" s="2"/>
      <c r="E293" s="2" t="s">
        <v>407</v>
      </c>
      <c r="F293" s="2"/>
      <c r="G293" s="2"/>
      <c r="H293" s="2"/>
      <c r="I293" s="2"/>
      <c r="J293" s="2"/>
      <c r="K293" s="2"/>
      <c r="L293" s="2"/>
      <c r="M293" s="2"/>
      <c r="N293" s="47"/>
      <c r="O293" s="47"/>
      <c r="P293" s="47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</row>
    <row r="294" spans="2:118" hidden="1" x14ac:dyDescent="0.2">
      <c r="B294" s="2"/>
      <c r="C294" s="2"/>
      <c r="D294" s="2"/>
      <c r="E294" s="2" t="s">
        <v>408</v>
      </c>
      <c r="F294" s="2"/>
      <c r="G294" s="2"/>
      <c r="H294" s="2"/>
      <c r="I294" s="2"/>
      <c r="J294" s="2"/>
      <c r="K294" s="2"/>
      <c r="L294" s="2"/>
      <c r="M294" s="2"/>
      <c r="N294" s="47"/>
      <c r="O294" s="47"/>
      <c r="P294" s="47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</row>
    <row r="295" spans="2:118" hidden="1" x14ac:dyDescent="0.2">
      <c r="B295" s="2"/>
      <c r="C295" s="2"/>
      <c r="D295" s="2"/>
      <c r="E295" s="2" t="s">
        <v>409</v>
      </c>
      <c r="F295" s="2"/>
      <c r="G295" s="2"/>
      <c r="H295" s="2"/>
      <c r="I295" s="2"/>
      <c r="J295" s="2"/>
      <c r="K295" s="2"/>
      <c r="L295" s="2"/>
      <c r="M295" s="2"/>
      <c r="N295" s="47"/>
      <c r="O295" s="47"/>
      <c r="P295" s="47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</row>
    <row r="296" spans="2:118" hidden="1" x14ac:dyDescent="0.2">
      <c r="B296" s="2"/>
      <c r="C296" s="2"/>
      <c r="D296" s="2"/>
      <c r="E296" s="2" t="s">
        <v>410</v>
      </c>
      <c r="F296" s="2"/>
      <c r="G296" s="2"/>
      <c r="H296" s="2"/>
      <c r="I296" s="2"/>
      <c r="J296" s="2"/>
      <c r="K296" s="2"/>
      <c r="L296" s="2"/>
      <c r="M296" s="2"/>
      <c r="N296" s="47"/>
      <c r="O296" s="47"/>
      <c r="P296" s="47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</row>
    <row r="297" spans="2:118" hidden="1" x14ac:dyDescent="0.2">
      <c r="B297" s="2"/>
      <c r="C297" s="2"/>
      <c r="D297" s="2"/>
      <c r="E297" s="2" t="s">
        <v>411</v>
      </c>
      <c r="F297" s="2"/>
      <c r="G297" s="2"/>
      <c r="H297" s="2"/>
      <c r="I297" s="2"/>
      <c r="J297" s="2"/>
      <c r="K297" s="2"/>
      <c r="L297" s="2"/>
      <c r="M297" s="2"/>
      <c r="N297" s="47"/>
      <c r="O297" s="47"/>
      <c r="P297" s="47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</row>
    <row r="298" spans="2:118" hidden="1" x14ac:dyDescent="0.2">
      <c r="B298" s="2"/>
      <c r="C298" s="2"/>
      <c r="D298" s="2"/>
      <c r="E298" s="2" t="s">
        <v>412</v>
      </c>
      <c r="F298" s="2"/>
      <c r="G298" s="2"/>
      <c r="H298" s="2"/>
      <c r="I298" s="2"/>
      <c r="J298" s="2"/>
      <c r="K298" s="2"/>
      <c r="L298" s="2"/>
      <c r="M298" s="2"/>
      <c r="N298" s="47"/>
      <c r="O298" s="47"/>
      <c r="P298" s="47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</row>
    <row r="299" spans="2:118" hidden="1" x14ac:dyDescent="0.2">
      <c r="B299" s="2"/>
      <c r="C299" s="2"/>
      <c r="D299" s="2"/>
      <c r="E299" s="2" t="s">
        <v>413</v>
      </c>
      <c r="F299" s="2"/>
      <c r="G299" s="2"/>
      <c r="H299" s="2"/>
      <c r="I299" s="2"/>
      <c r="J299" s="2"/>
      <c r="K299" s="2"/>
      <c r="L299" s="2"/>
      <c r="M299" s="2"/>
      <c r="N299" s="47"/>
      <c r="O299" s="47"/>
      <c r="P299" s="47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</row>
    <row r="300" spans="2:118" hidden="1" x14ac:dyDescent="0.2">
      <c r="B300" s="2"/>
      <c r="C300" s="2"/>
      <c r="D300" s="2"/>
      <c r="E300" s="2" t="s">
        <v>414</v>
      </c>
      <c r="F300" s="2"/>
      <c r="G300" s="2"/>
      <c r="H300" s="2"/>
      <c r="I300" s="2"/>
      <c r="J300" s="2"/>
      <c r="K300" s="2"/>
      <c r="L300" s="2"/>
      <c r="M300" s="2"/>
      <c r="N300" s="47"/>
      <c r="O300" s="47"/>
      <c r="P300" s="47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</row>
    <row r="301" spans="2:118" hidden="1" x14ac:dyDescent="0.2">
      <c r="B301" s="2"/>
      <c r="C301" s="2"/>
      <c r="D301" s="2"/>
      <c r="E301" s="2" t="s">
        <v>415</v>
      </c>
      <c r="F301" s="2"/>
      <c r="G301" s="2"/>
      <c r="H301" s="2"/>
      <c r="I301" s="2"/>
      <c r="J301" s="2"/>
      <c r="K301" s="2"/>
      <c r="L301" s="2"/>
      <c r="M301" s="2"/>
      <c r="N301" s="47"/>
      <c r="O301" s="47"/>
      <c r="P301" s="47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</row>
    <row r="302" spans="2:118" hidden="1" x14ac:dyDescent="0.2">
      <c r="B302" s="2"/>
      <c r="C302" s="2"/>
      <c r="D302" s="2"/>
      <c r="E302" s="2" t="s">
        <v>416</v>
      </c>
      <c r="F302" s="2"/>
      <c r="G302" s="2"/>
      <c r="H302" s="2"/>
      <c r="I302" s="2"/>
      <c r="J302" s="2"/>
      <c r="K302" s="2"/>
      <c r="L302" s="2"/>
      <c r="M302" s="2"/>
      <c r="N302" s="47"/>
      <c r="O302" s="47"/>
      <c r="P302" s="47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</row>
    <row r="303" spans="2:118" hidden="1" x14ac:dyDescent="0.2">
      <c r="B303" s="2"/>
      <c r="C303" s="2"/>
      <c r="D303" s="2"/>
      <c r="E303" s="2" t="s">
        <v>364</v>
      </c>
      <c r="F303" s="2"/>
      <c r="G303" s="2"/>
      <c r="H303" s="2"/>
      <c r="I303" s="2"/>
      <c r="J303" s="2"/>
      <c r="K303" s="2"/>
      <c r="L303" s="2"/>
      <c r="M303" s="2"/>
      <c r="N303" s="47"/>
      <c r="O303" s="47"/>
      <c r="P303" s="47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</row>
    <row r="304" spans="2:118" hidden="1" x14ac:dyDescent="0.2">
      <c r="B304" s="2"/>
      <c r="C304" s="2"/>
      <c r="D304" s="2"/>
      <c r="E304" s="2" t="s">
        <v>417</v>
      </c>
      <c r="F304" s="2"/>
      <c r="G304" s="2"/>
      <c r="H304" s="2"/>
      <c r="I304" s="2"/>
      <c r="J304" s="2"/>
      <c r="K304" s="2"/>
      <c r="L304" s="2"/>
      <c r="M304" s="2"/>
      <c r="N304" s="47"/>
      <c r="O304" s="47"/>
      <c r="P304" s="47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</row>
    <row r="305" spans="2:118" hidden="1" x14ac:dyDescent="0.2">
      <c r="B305" s="2"/>
      <c r="C305" s="2"/>
      <c r="D305" s="2"/>
      <c r="E305" s="2" t="s">
        <v>418</v>
      </c>
      <c r="F305" s="2"/>
      <c r="G305" s="2"/>
      <c r="H305" s="2"/>
      <c r="I305" s="2"/>
      <c r="J305" s="2"/>
      <c r="K305" s="2"/>
      <c r="L305" s="2"/>
      <c r="M305" s="2"/>
      <c r="N305" s="47"/>
      <c r="O305" s="47"/>
      <c r="P305" s="47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</row>
    <row r="306" spans="2:118" hidden="1" x14ac:dyDescent="0.2">
      <c r="B306" s="2"/>
      <c r="C306" s="2"/>
      <c r="D306" s="2"/>
      <c r="E306" s="2" t="s">
        <v>419</v>
      </c>
      <c r="F306" s="2"/>
      <c r="G306" s="2"/>
      <c r="H306" s="2"/>
      <c r="I306" s="2"/>
      <c r="J306" s="2"/>
      <c r="K306" s="2"/>
      <c r="L306" s="2"/>
      <c r="M306" s="2"/>
      <c r="N306" s="47"/>
      <c r="O306" s="47"/>
      <c r="P306" s="47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</row>
    <row r="307" spans="2:118" hidden="1" x14ac:dyDescent="0.2">
      <c r="B307" s="2"/>
      <c r="C307" s="2"/>
      <c r="D307" s="2"/>
      <c r="E307" s="2" t="s">
        <v>420</v>
      </c>
      <c r="F307" s="2"/>
      <c r="G307" s="2"/>
      <c r="H307" s="2"/>
      <c r="I307" s="2"/>
      <c r="J307" s="2"/>
      <c r="K307" s="2"/>
      <c r="L307" s="2"/>
      <c r="M307" s="2"/>
      <c r="N307" s="47"/>
      <c r="O307" s="47"/>
      <c r="P307" s="47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</row>
    <row r="308" spans="2:118" hidden="1" x14ac:dyDescent="0.2">
      <c r="B308" s="2"/>
      <c r="C308" s="2"/>
      <c r="D308" s="2"/>
      <c r="E308" s="2" t="s">
        <v>421</v>
      </c>
      <c r="F308" s="2"/>
      <c r="G308" s="2"/>
      <c r="H308" s="2"/>
      <c r="I308" s="2"/>
      <c r="J308" s="2"/>
      <c r="K308" s="2"/>
      <c r="L308" s="2"/>
      <c r="M308" s="2"/>
      <c r="N308" s="47"/>
      <c r="O308" s="47"/>
      <c r="P308" s="47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</row>
    <row r="309" spans="2:118" hidden="1" x14ac:dyDescent="0.2">
      <c r="B309" s="2"/>
      <c r="C309" s="2"/>
      <c r="D309" s="2"/>
      <c r="E309" s="2" t="s">
        <v>422</v>
      </c>
      <c r="F309" s="2"/>
      <c r="G309" s="2"/>
      <c r="H309" s="2"/>
      <c r="I309" s="2"/>
      <c r="J309" s="2"/>
      <c r="K309" s="2"/>
      <c r="L309" s="2"/>
      <c r="M309" s="2"/>
      <c r="N309" s="47"/>
      <c r="O309" s="47"/>
      <c r="P309" s="47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</row>
    <row r="310" spans="2:118" hidden="1" x14ac:dyDescent="0.2">
      <c r="B310" s="2"/>
      <c r="C310" s="2"/>
      <c r="D310" s="2"/>
      <c r="E310" s="2" t="s">
        <v>423</v>
      </c>
      <c r="F310" s="2"/>
      <c r="G310" s="2"/>
      <c r="H310" s="2"/>
      <c r="I310" s="2"/>
      <c r="J310" s="2"/>
      <c r="K310" s="2"/>
      <c r="L310" s="2"/>
      <c r="M310" s="2"/>
      <c r="N310" s="47"/>
      <c r="O310" s="47"/>
      <c r="P310" s="47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</row>
    <row r="311" spans="2:118" hidden="1" x14ac:dyDescent="0.2">
      <c r="B311" s="2"/>
      <c r="C311" s="2"/>
      <c r="D311" s="2"/>
      <c r="E311" s="2" t="s">
        <v>424</v>
      </c>
      <c r="F311" s="2"/>
      <c r="G311" s="2"/>
      <c r="H311" s="2"/>
      <c r="I311" s="2"/>
      <c r="J311" s="2"/>
      <c r="K311" s="2"/>
      <c r="L311" s="2"/>
      <c r="M311" s="2"/>
      <c r="N311" s="47"/>
      <c r="O311" s="47"/>
      <c r="P311" s="47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</row>
    <row r="312" spans="2:118" hidden="1" x14ac:dyDescent="0.2">
      <c r="B312" s="2"/>
      <c r="C312" s="2"/>
      <c r="D312" s="2"/>
      <c r="E312" s="2" t="s">
        <v>425</v>
      </c>
      <c r="F312" s="2"/>
      <c r="G312" s="2"/>
      <c r="H312" s="2"/>
      <c r="I312" s="2"/>
      <c r="J312" s="2"/>
      <c r="K312" s="2"/>
      <c r="L312" s="2"/>
      <c r="M312" s="2"/>
      <c r="N312" s="47"/>
      <c r="O312" s="47"/>
      <c r="P312" s="47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</row>
    <row r="313" spans="2:118" hidden="1" x14ac:dyDescent="0.2">
      <c r="B313" s="2"/>
      <c r="C313" s="2"/>
      <c r="D313" s="2"/>
      <c r="E313" s="2" t="s">
        <v>426</v>
      </c>
      <c r="F313" s="2"/>
      <c r="G313" s="2"/>
      <c r="H313" s="2"/>
      <c r="I313" s="2"/>
      <c r="J313" s="2"/>
      <c r="K313" s="2"/>
      <c r="L313" s="2"/>
      <c r="M313" s="2"/>
      <c r="N313" s="47"/>
      <c r="O313" s="47"/>
      <c r="P313" s="47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</row>
    <row r="314" spans="2:118" hidden="1" x14ac:dyDescent="0.2">
      <c r="B314" s="2"/>
      <c r="C314" s="2"/>
      <c r="D314" s="2"/>
      <c r="E314" s="2" t="s">
        <v>427</v>
      </c>
      <c r="F314" s="2"/>
      <c r="G314" s="2"/>
      <c r="H314" s="2"/>
      <c r="I314" s="2"/>
      <c r="J314" s="2"/>
      <c r="K314" s="2"/>
      <c r="L314" s="2"/>
      <c r="M314" s="2"/>
      <c r="N314" s="47"/>
      <c r="O314" s="47"/>
      <c r="P314" s="47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</row>
    <row r="315" spans="2:118" hidden="1" x14ac:dyDescent="0.2">
      <c r="B315" s="2"/>
      <c r="C315" s="2"/>
      <c r="D315" s="2"/>
      <c r="E315" s="2" t="s">
        <v>428</v>
      </c>
      <c r="F315" s="2"/>
      <c r="G315" s="2"/>
      <c r="H315" s="2"/>
      <c r="I315" s="2"/>
      <c r="J315" s="2"/>
      <c r="K315" s="2"/>
      <c r="L315" s="2"/>
      <c r="M315" s="2"/>
      <c r="N315" s="47"/>
      <c r="O315" s="47"/>
      <c r="P315" s="47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</row>
    <row r="316" spans="2:118" hidden="1" x14ac:dyDescent="0.2">
      <c r="B316" s="2"/>
      <c r="C316" s="2"/>
      <c r="D316" s="2"/>
      <c r="E316" s="2" t="s">
        <v>429</v>
      </c>
      <c r="F316" s="2"/>
      <c r="G316" s="2"/>
      <c r="H316" s="2"/>
      <c r="I316" s="2"/>
      <c r="J316" s="2"/>
      <c r="K316" s="2"/>
      <c r="L316" s="2"/>
      <c r="M316" s="2"/>
      <c r="N316" s="47"/>
      <c r="O316" s="47"/>
      <c r="P316" s="47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</row>
    <row r="317" spans="2:118" hidden="1" x14ac:dyDescent="0.2">
      <c r="B317" s="2"/>
      <c r="C317" s="2"/>
      <c r="D317" s="2"/>
      <c r="E317" s="2" t="s">
        <v>430</v>
      </c>
      <c r="F317" s="2"/>
      <c r="G317" s="2"/>
      <c r="H317" s="2"/>
      <c r="I317" s="2"/>
      <c r="J317" s="2"/>
      <c r="K317" s="2"/>
      <c r="L317" s="2"/>
      <c r="M317" s="2"/>
      <c r="N317" s="47"/>
      <c r="O317" s="47"/>
      <c r="P317" s="47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</row>
    <row r="318" spans="2:118" hidden="1" x14ac:dyDescent="0.2">
      <c r="B318" s="2"/>
      <c r="C318" s="2"/>
      <c r="D318" s="2"/>
      <c r="F318" s="2"/>
      <c r="G318" s="2"/>
      <c r="H318" s="2"/>
      <c r="I318" s="2"/>
      <c r="J318" s="2"/>
      <c r="K318" s="2"/>
      <c r="L318" s="2"/>
      <c r="M318" s="2"/>
      <c r="N318" s="47"/>
      <c r="O318" s="47"/>
      <c r="P318" s="47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</row>
    <row r="319" spans="2:118" hidden="1" x14ac:dyDescent="0.2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47"/>
      <c r="O319" s="47"/>
      <c r="P319" s="47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</row>
    <row r="320" spans="2:118" hidden="1" x14ac:dyDescent="0.2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47"/>
      <c r="O320" s="47"/>
      <c r="P320" s="47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</row>
    <row r="321" spans="2:118" hidden="1" x14ac:dyDescent="0.2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47"/>
      <c r="O321" s="47"/>
      <c r="P321" s="47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</row>
    <row r="322" spans="2:118" hidden="1" x14ac:dyDescent="0.2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47"/>
      <c r="O322" s="47"/>
      <c r="P322" s="47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</row>
    <row r="323" spans="2:118" hidden="1" x14ac:dyDescent="0.2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47"/>
      <c r="O323" s="47"/>
      <c r="P323" s="47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</row>
    <row r="324" spans="2:118" hidden="1" x14ac:dyDescent="0.2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47"/>
      <c r="O324" s="47"/>
      <c r="P324" s="47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</row>
    <row r="325" spans="2:118" hidden="1" x14ac:dyDescent="0.2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47"/>
      <c r="O325" s="47"/>
      <c r="P325" s="47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</row>
    <row r="326" spans="2:118" hidden="1" x14ac:dyDescent="0.2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47"/>
      <c r="O326" s="47"/>
      <c r="P326" s="47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</row>
    <row r="327" spans="2:118" hidden="1" x14ac:dyDescent="0.2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47"/>
      <c r="O327" s="47"/>
      <c r="P327" s="47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</row>
    <row r="328" spans="2:118" hidden="1" x14ac:dyDescent="0.2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47"/>
      <c r="O328" s="47"/>
      <c r="P328" s="47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</row>
    <row r="329" spans="2:118" hidden="1" x14ac:dyDescent="0.2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47"/>
      <c r="O329" s="47"/>
      <c r="P329" s="47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</row>
    <row r="330" spans="2:118" hidden="1" x14ac:dyDescent="0.2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47"/>
      <c r="O330" s="47"/>
      <c r="P330" s="47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</row>
    <row r="331" spans="2:118" hidden="1" x14ac:dyDescent="0.2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47"/>
      <c r="O331" s="47"/>
      <c r="P331" s="47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</row>
    <row r="332" spans="2:118" hidden="1" x14ac:dyDescent="0.2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47"/>
      <c r="O332" s="47"/>
      <c r="P332" s="47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</row>
    <row r="333" spans="2:118" hidden="1" x14ac:dyDescent="0.2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47"/>
      <c r="O333" s="47"/>
      <c r="P333" s="47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</row>
    <row r="334" spans="2:118" hidden="1" x14ac:dyDescent="0.2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47"/>
      <c r="O334" s="47"/>
      <c r="P334" s="47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</row>
    <row r="335" spans="2:118" hidden="1" x14ac:dyDescent="0.2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47"/>
      <c r="O335" s="47"/>
      <c r="P335" s="47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</row>
    <row r="336" spans="2:118" x14ac:dyDescent="0.2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47"/>
      <c r="O336" s="47"/>
      <c r="P336" s="47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</row>
    <row r="337" spans="2:118" x14ac:dyDescent="0.2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47"/>
      <c r="O337" s="47"/>
      <c r="P337" s="47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</row>
    <row r="338" spans="2:118" x14ac:dyDescent="0.2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47"/>
      <c r="O338" s="47"/>
      <c r="P338" s="47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</row>
    <row r="339" spans="2:118" x14ac:dyDescent="0.2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47"/>
      <c r="O339" s="47"/>
      <c r="P339" s="47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</row>
    <row r="340" spans="2:118" x14ac:dyDescent="0.2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47"/>
      <c r="O340" s="47"/>
      <c r="P340" s="47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</row>
    <row r="341" spans="2:118" x14ac:dyDescent="0.2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47"/>
      <c r="O341" s="47"/>
      <c r="P341" s="47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</row>
    <row r="342" spans="2:118" x14ac:dyDescent="0.2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47"/>
      <c r="O342" s="47"/>
      <c r="P342" s="47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</row>
    <row r="343" spans="2:118" x14ac:dyDescent="0.2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47"/>
      <c r="O343" s="47"/>
      <c r="P343" s="47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</row>
    <row r="344" spans="2:118" x14ac:dyDescent="0.2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47"/>
      <c r="O344" s="47"/>
      <c r="P344" s="47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</row>
    <row r="345" spans="2:118" x14ac:dyDescent="0.2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47"/>
      <c r="O345" s="47"/>
      <c r="P345" s="47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</row>
    <row r="346" spans="2:118" x14ac:dyDescent="0.2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47"/>
      <c r="O346" s="47"/>
      <c r="P346" s="47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</row>
    <row r="347" spans="2:118" x14ac:dyDescent="0.2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47"/>
      <c r="O347" s="47"/>
      <c r="P347" s="47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</row>
    <row r="348" spans="2:118" x14ac:dyDescent="0.2"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47"/>
      <c r="O348" s="47"/>
      <c r="P348" s="47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</row>
    <row r="349" spans="2:118" x14ac:dyDescent="0.2"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47"/>
      <c r="O349" s="47"/>
      <c r="P349" s="47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</row>
    <row r="350" spans="2:118" x14ac:dyDescent="0.2"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47"/>
      <c r="O350" s="47"/>
      <c r="P350" s="47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</row>
    <row r="351" spans="2:118" x14ac:dyDescent="0.2"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47"/>
      <c r="O351" s="47"/>
      <c r="P351" s="47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</row>
    <row r="352" spans="2:118" x14ac:dyDescent="0.2"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47"/>
      <c r="O352" s="47"/>
      <c r="P352" s="47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</row>
    <row r="353" spans="2:118" x14ac:dyDescent="0.2"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47"/>
      <c r="O353" s="47"/>
      <c r="P353" s="47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</row>
    <row r="354" spans="2:118" x14ac:dyDescent="0.2"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47"/>
      <c r="O354" s="47"/>
      <c r="P354" s="47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</row>
    <row r="355" spans="2:118" x14ac:dyDescent="0.2"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47"/>
      <c r="O355" s="47"/>
      <c r="P355" s="47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</row>
    <row r="356" spans="2:118" x14ac:dyDescent="0.2"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47"/>
      <c r="O356" s="47"/>
      <c r="P356" s="47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</row>
    <row r="357" spans="2:118" x14ac:dyDescent="0.2"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47"/>
      <c r="O357" s="47"/>
      <c r="P357" s="47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</row>
    <row r="358" spans="2:118" x14ac:dyDescent="0.2"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47"/>
      <c r="O358" s="47"/>
      <c r="P358" s="47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</row>
    <row r="359" spans="2:118" x14ac:dyDescent="0.2"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47"/>
      <c r="O359" s="47"/>
      <c r="P359" s="47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</row>
    <row r="360" spans="2:118" x14ac:dyDescent="0.2"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47"/>
      <c r="O360" s="47"/>
      <c r="P360" s="47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</row>
    <row r="361" spans="2:118" x14ac:dyDescent="0.2"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47"/>
      <c r="O361" s="47"/>
      <c r="P361" s="47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</row>
    <row r="362" spans="2:118" x14ac:dyDescent="0.2"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47"/>
      <c r="O362" s="47"/>
      <c r="P362" s="47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</row>
    <row r="363" spans="2:118" x14ac:dyDescent="0.2"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47"/>
      <c r="O363" s="47"/>
      <c r="P363" s="47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</row>
    <row r="364" spans="2:118" x14ac:dyDescent="0.2"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47"/>
      <c r="O364" s="47"/>
      <c r="P364" s="47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</row>
    <row r="365" spans="2:118" x14ac:dyDescent="0.2"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47"/>
      <c r="O365" s="47"/>
      <c r="P365" s="47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</row>
    <row r="366" spans="2:118" x14ac:dyDescent="0.2"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47"/>
      <c r="O366" s="47"/>
      <c r="P366" s="47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</row>
    <row r="367" spans="2:118" x14ac:dyDescent="0.2"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47"/>
      <c r="O367" s="47"/>
      <c r="P367" s="47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</row>
    <row r="368" spans="2:118" x14ac:dyDescent="0.2"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47"/>
      <c r="O368" s="47"/>
      <c r="P368" s="47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</row>
    <row r="369" spans="2:118" x14ac:dyDescent="0.2"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47"/>
      <c r="O369" s="47"/>
      <c r="P369" s="47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</row>
    <row r="370" spans="2:118" x14ac:dyDescent="0.2"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47"/>
      <c r="O370" s="47"/>
      <c r="P370" s="47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</row>
    <row r="371" spans="2:118" x14ac:dyDescent="0.2"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47"/>
      <c r="O371" s="47"/>
      <c r="P371" s="47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</row>
    <row r="372" spans="2:118" x14ac:dyDescent="0.2"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47"/>
      <c r="O372" s="47"/>
      <c r="P372" s="47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</row>
    <row r="373" spans="2:118" x14ac:dyDescent="0.2"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47"/>
      <c r="O373" s="47"/>
      <c r="P373" s="47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</row>
    <row r="374" spans="2:118" x14ac:dyDescent="0.2"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47"/>
      <c r="O374" s="47"/>
      <c r="P374" s="47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</row>
    <row r="375" spans="2:118" x14ac:dyDescent="0.2"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47"/>
      <c r="O375" s="47"/>
      <c r="P375" s="47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</row>
    <row r="376" spans="2:118" x14ac:dyDescent="0.2"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47"/>
      <c r="O376" s="47"/>
      <c r="P376" s="47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</row>
    <row r="377" spans="2:118" x14ac:dyDescent="0.2"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47"/>
      <c r="O377" s="47"/>
      <c r="P377" s="47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</row>
    <row r="378" spans="2:118" x14ac:dyDescent="0.2"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47"/>
      <c r="O378" s="47"/>
      <c r="P378" s="47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</row>
    <row r="379" spans="2:118" x14ac:dyDescent="0.2"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47"/>
      <c r="O379" s="47"/>
      <c r="P379" s="47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</row>
    <row r="380" spans="2:118" x14ac:dyDescent="0.2"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47"/>
      <c r="O380" s="47"/>
      <c r="P380" s="47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</row>
    <row r="381" spans="2:118" x14ac:dyDescent="0.2"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47"/>
      <c r="O381" s="47"/>
      <c r="P381" s="47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</row>
    <row r="382" spans="2:118" x14ac:dyDescent="0.2"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47"/>
      <c r="O382" s="47"/>
      <c r="P382" s="47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</row>
    <row r="383" spans="2:118" x14ac:dyDescent="0.2"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47"/>
      <c r="O383" s="47"/>
      <c r="P383" s="47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</row>
    <row r="384" spans="2:118" x14ac:dyDescent="0.2"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47"/>
      <c r="O384" s="47"/>
      <c r="P384" s="47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</row>
    <row r="385" spans="2:118" x14ac:dyDescent="0.2"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47"/>
      <c r="O385" s="47"/>
      <c r="P385" s="47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</row>
    <row r="386" spans="2:118" x14ac:dyDescent="0.2"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47"/>
      <c r="O386" s="47"/>
      <c r="P386" s="47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</row>
    <row r="387" spans="2:118" x14ac:dyDescent="0.2"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47"/>
      <c r="O387" s="47"/>
      <c r="P387" s="47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</row>
    <row r="388" spans="2:118" x14ac:dyDescent="0.2"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47"/>
      <c r="O388" s="47"/>
      <c r="P388" s="47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</row>
    <row r="389" spans="2:118" x14ac:dyDescent="0.2"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47"/>
      <c r="O389" s="47"/>
      <c r="P389" s="47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</row>
    <row r="390" spans="2:118" x14ac:dyDescent="0.2"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47"/>
      <c r="O390" s="47"/>
      <c r="P390" s="47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</row>
    <row r="391" spans="2:118" x14ac:dyDescent="0.2"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47"/>
      <c r="O391" s="47"/>
      <c r="P391" s="47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</row>
    <row r="392" spans="2:118" x14ac:dyDescent="0.2"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47"/>
      <c r="O392" s="47"/>
      <c r="P392" s="47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</row>
    <row r="393" spans="2:118" x14ac:dyDescent="0.2">
      <c r="E393" s="2"/>
    </row>
    <row r="394" spans="2:118" x14ac:dyDescent="0.2">
      <c r="E394" s="2"/>
    </row>
    <row r="395" spans="2:118" x14ac:dyDescent="0.2">
      <c r="E395" s="2"/>
    </row>
    <row r="396" spans="2:118" x14ac:dyDescent="0.2">
      <c r="E396" s="2"/>
    </row>
    <row r="397" spans="2:118" x14ac:dyDescent="0.2">
      <c r="E397" s="2"/>
    </row>
    <row r="398" spans="2:118" x14ac:dyDescent="0.2">
      <c r="E398" s="2"/>
    </row>
    <row r="399" spans="2:118" x14ac:dyDescent="0.2">
      <c r="E399" s="2"/>
    </row>
    <row r="400" spans="2:118" x14ac:dyDescent="0.2">
      <c r="E400" s="2"/>
    </row>
    <row r="401" spans="5:5" x14ac:dyDescent="0.2">
      <c r="E401" s="2"/>
    </row>
    <row r="402" spans="5:5" x14ac:dyDescent="0.2">
      <c r="E402" s="2"/>
    </row>
    <row r="403" spans="5:5" x14ac:dyDescent="0.2">
      <c r="E403" s="2"/>
    </row>
    <row r="404" spans="5:5" x14ac:dyDescent="0.2">
      <c r="E404" s="2"/>
    </row>
    <row r="405" spans="5:5" x14ac:dyDescent="0.2">
      <c r="E405" s="2"/>
    </row>
    <row r="406" spans="5:5" x14ac:dyDescent="0.2">
      <c r="E406" s="2"/>
    </row>
    <row r="407" spans="5:5" x14ac:dyDescent="0.2">
      <c r="E407" s="2"/>
    </row>
    <row r="408" spans="5:5" x14ac:dyDescent="0.2">
      <c r="E408" s="2"/>
    </row>
    <row r="409" spans="5:5" x14ac:dyDescent="0.2">
      <c r="E409" s="2"/>
    </row>
  </sheetData>
  <sheetProtection password="D6D2" sheet="1" objects="1" scenarios="1" selectLockedCells="1"/>
  <mergeCells count="646">
    <mergeCell ref="C4:P4"/>
    <mergeCell ref="C81:C84"/>
    <mergeCell ref="C85:C88"/>
    <mergeCell ref="C1:P1"/>
    <mergeCell ref="C2:P2"/>
    <mergeCell ref="C3:P3"/>
    <mergeCell ref="C6:C8"/>
    <mergeCell ref="C9:C12"/>
    <mergeCell ref="C13:C16"/>
    <mergeCell ref="C17:C20"/>
    <mergeCell ref="C21:C24"/>
    <mergeCell ref="P37:P40"/>
    <mergeCell ref="O33:O36"/>
    <mergeCell ref="H29:H32"/>
    <mergeCell ref="I25:I28"/>
    <mergeCell ref="N25:N28"/>
    <mergeCell ref="N33:N36"/>
    <mergeCell ref="K25:K28"/>
    <mergeCell ref="K29:K32"/>
    <mergeCell ref="J25:J28"/>
    <mergeCell ref="J29:J32"/>
    <mergeCell ref="I37:I40"/>
    <mergeCell ref="G37:G40"/>
    <mergeCell ref="L41:L44"/>
    <mergeCell ref="BO7:BP7"/>
    <mergeCell ref="BQ7:BR7"/>
    <mergeCell ref="BO13:BO16"/>
    <mergeCell ref="BP9:BP12"/>
    <mergeCell ref="BO9:BO12"/>
    <mergeCell ref="BQ13:BQ16"/>
    <mergeCell ref="M7:M8"/>
    <mergeCell ref="O7:O8"/>
    <mergeCell ref="L7:L8"/>
    <mergeCell ref="L9:L12"/>
    <mergeCell ref="BQ9:BQ12"/>
    <mergeCell ref="BR13:BR16"/>
    <mergeCell ref="M13:M16"/>
    <mergeCell ref="N13:N16"/>
    <mergeCell ref="O13:O16"/>
    <mergeCell ref="CC13:CC16"/>
    <mergeCell ref="BS7:BS8"/>
    <mergeCell ref="BT7:BX7"/>
    <mergeCell ref="BY7:CC7"/>
    <mergeCell ref="BS9:BS12"/>
    <mergeCell ref="CC9:CC12"/>
    <mergeCell ref="CA9:CA12"/>
    <mergeCell ref="CB9:CB12"/>
    <mergeCell ref="BU9:BU12"/>
    <mergeCell ref="BV9:BV12"/>
    <mergeCell ref="BX9:BX12"/>
    <mergeCell ref="CA13:CA16"/>
    <mergeCell ref="BW13:BW16"/>
    <mergeCell ref="BX13:BX16"/>
    <mergeCell ref="BY13:BY16"/>
    <mergeCell ref="BT13:BT16"/>
    <mergeCell ref="BT9:BT12"/>
    <mergeCell ref="BU13:BU16"/>
    <mergeCell ref="CB13:CB16"/>
    <mergeCell ref="BZ9:BZ12"/>
    <mergeCell ref="BW9:BW12"/>
    <mergeCell ref="BZ13:BZ16"/>
    <mergeCell ref="BY9:BY12"/>
    <mergeCell ref="BV13:BV16"/>
    <mergeCell ref="B6:B8"/>
    <mergeCell ref="D6:D8"/>
    <mergeCell ref="E6:P6"/>
    <mergeCell ref="N7:N8"/>
    <mergeCell ref="K7:K8"/>
    <mergeCell ref="E7:E8"/>
    <mergeCell ref="F7:F8"/>
    <mergeCell ref="G7:G8"/>
    <mergeCell ref="P7:P8"/>
    <mergeCell ref="I7:I8"/>
    <mergeCell ref="H7:H8"/>
    <mergeCell ref="J7:J8"/>
    <mergeCell ref="A13:A16"/>
    <mergeCell ref="B13:B16"/>
    <mergeCell ref="D13:D16"/>
    <mergeCell ref="BR9:BR12"/>
    <mergeCell ref="O9:O12"/>
    <mergeCell ref="P9:P12"/>
    <mergeCell ref="A9:A12"/>
    <mergeCell ref="P13:P16"/>
    <mergeCell ref="N9:N12"/>
    <mergeCell ref="M9:M12"/>
    <mergeCell ref="B9:B12"/>
    <mergeCell ref="H9:H12"/>
    <mergeCell ref="G9:G12"/>
    <mergeCell ref="L13:L16"/>
    <mergeCell ref="I13:I16"/>
    <mergeCell ref="K13:K16"/>
    <mergeCell ref="E13:E16"/>
    <mergeCell ref="F13:F16"/>
    <mergeCell ref="G13:G16"/>
    <mergeCell ref="H13:H16"/>
    <mergeCell ref="F9:F12"/>
    <mergeCell ref="I9:I12"/>
    <mergeCell ref="K9:K12"/>
    <mergeCell ref="BS13:BS16"/>
    <mergeCell ref="BS17:BS20"/>
    <mergeCell ref="BT17:BT20"/>
    <mergeCell ref="BP17:BP20"/>
    <mergeCell ref="D9:D12"/>
    <mergeCell ref="E9:E12"/>
    <mergeCell ref="BP13:BP16"/>
    <mergeCell ref="BR17:BR20"/>
    <mergeCell ref="E17:E20"/>
    <mergeCell ref="I17:I20"/>
    <mergeCell ref="M17:M20"/>
    <mergeCell ref="BQ17:BQ20"/>
    <mergeCell ref="O17:O20"/>
    <mergeCell ref="P17:P20"/>
    <mergeCell ref="G17:G20"/>
    <mergeCell ref="J9:J12"/>
    <mergeCell ref="J13:J16"/>
    <mergeCell ref="CC17:CC20"/>
    <mergeCell ref="CB17:CB20"/>
    <mergeCell ref="BX17:BX20"/>
    <mergeCell ref="BY17:BY20"/>
    <mergeCell ref="CA17:CA20"/>
    <mergeCell ref="BZ17:BZ20"/>
    <mergeCell ref="H17:H20"/>
    <mergeCell ref="N17:N20"/>
    <mergeCell ref="BO17:BO20"/>
    <mergeCell ref="K17:K20"/>
    <mergeCell ref="L17:L20"/>
    <mergeCell ref="BW17:BW20"/>
    <mergeCell ref="G21:G24"/>
    <mergeCell ref="H21:H24"/>
    <mergeCell ref="I21:I24"/>
    <mergeCell ref="K21:K24"/>
    <mergeCell ref="A17:A20"/>
    <mergeCell ref="B17:B20"/>
    <mergeCell ref="D17:D20"/>
    <mergeCell ref="F21:F24"/>
    <mergeCell ref="F17:F20"/>
    <mergeCell ref="A21:A24"/>
    <mergeCell ref="B21:B24"/>
    <mergeCell ref="D21:D24"/>
    <mergeCell ref="E21:E24"/>
    <mergeCell ref="N21:N24"/>
    <mergeCell ref="J17:J20"/>
    <mergeCell ref="J21:J24"/>
    <mergeCell ref="BT21:BT24"/>
    <mergeCell ref="BU21:BU24"/>
    <mergeCell ref="BW21:BW24"/>
    <mergeCell ref="BS21:BS24"/>
    <mergeCell ref="CA21:CA24"/>
    <mergeCell ref="CB21:CB24"/>
    <mergeCell ref="BV17:BV20"/>
    <mergeCell ref="BU17:BU20"/>
    <mergeCell ref="BQ21:BQ24"/>
    <mergeCell ref="BR21:BR24"/>
    <mergeCell ref="BO21:BO24"/>
    <mergeCell ref="BP21:BP24"/>
    <mergeCell ref="L21:L24"/>
    <mergeCell ref="O21:O24"/>
    <mergeCell ref="P21:P24"/>
    <mergeCell ref="M21:M24"/>
    <mergeCell ref="BT25:BT28"/>
    <mergeCell ref="BV25:BV28"/>
    <mergeCell ref="BV21:BV24"/>
    <mergeCell ref="BX21:BX24"/>
    <mergeCell ref="CC25:CC28"/>
    <mergeCell ref="CB25:CB28"/>
    <mergeCell ref="BW29:BW32"/>
    <mergeCell ref="BW25:BW28"/>
    <mergeCell ref="BZ25:BZ28"/>
    <mergeCell ref="BU25:BU28"/>
    <mergeCell ref="CC21:CC24"/>
    <mergeCell ref="BX25:BX28"/>
    <mergeCell ref="CA25:CA28"/>
    <mergeCell ref="CA29:CA32"/>
    <mergeCell ref="BX29:BX32"/>
    <mergeCell ref="BY29:BY32"/>
    <mergeCell ref="BZ29:BZ32"/>
    <mergeCell ref="BY21:BY24"/>
    <mergeCell ref="BZ21:BZ24"/>
    <mergeCell ref="BY25:BY28"/>
    <mergeCell ref="CC29:CC32"/>
    <mergeCell ref="CB29:CB32"/>
    <mergeCell ref="BO33:BO36"/>
    <mergeCell ref="P33:P36"/>
    <mergeCell ref="BO29:BO32"/>
    <mergeCell ref="L29:L32"/>
    <mergeCell ref="BQ29:BQ32"/>
    <mergeCell ref="BP29:BP32"/>
    <mergeCell ref="O29:O32"/>
    <mergeCell ref="P29:P32"/>
    <mergeCell ref="BV29:BV32"/>
    <mergeCell ref="BU29:BU32"/>
    <mergeCell ref="BS29:BS32"/>
    <mergeCell ref="BT29:BT32"/>
    <mergeCell ref="M29:M32"/>
    <mergeCell ref="BV33:BV36"/>
    <mergeCell ref="P25:P28"/>
    <mergeCell ref="BR29:BR32"/>
    <mergeCell ref="BR25:BR28"/>
    <mergeCell ref="BS25:BS28"/>
    <mergeCell ref="BP25:BP28"/>
    <mergeCell ref="BQ25:BQ28"/>
    <mergeCell ref="L25:L28"/>
    <mergeCell ref="M25:M28"/>
    <mergeCell ref="O25:O28"/>
    <mergeCell ref="BO25:BO28"/>
    <mergeCell ref="N29:N32"/>
    <mergeCell ref="A29:A32"/>
    <mergeCell ref="B29:B32"/>
    <mergeCell ref="D29:D32"/>
    <mergeCell ref="E25:E28"/>
    <mergeCell ref="A25:A28"/>
    <mergeCell ref="B25:B28"/>
    <mergeCell ref="D25:D28"/>
    <mergeCell ref="H25:H28"/>
    <mergeCell ref="I33:I36"/>
    <mergeCell ref="F25:F28"/>
    <mergeCell ref="G25:G28"/>
    <mergeCell ref="F29:F32"/>
    <mergeCell ref="G29:G32"/>
    <mergeCell ref="E29:E32"/>
    <mergeCell ref="F33:F36"/>
    <mergeCell ref="I29:I32"/>
    <mergeCell ref="C25:C28"/>
    <mergeCell ref="C29:C32"/>
    <mergeCell ref="C33:C36"/>
    <mergeCell ref="CC37:CC40"/>
    <mergeCell ref="CA37:CA40"/>
    <mergeCell ref="CB37:CB40"/>
    <mergeCell ref="BP33:BP36"/>
    <mergeCell ref="BQ33:BQ36"/>
    <mergeCell ref="BW33:BW36"/>
    <mergeCell ref="BX33:BX36"/>
    <mergeCell ref="BR33:BR36"/>
    <mergeCell ref="BS33:BS36"/>
    <mergeCell ref="CC33:CC36"/>
    <mergeCell ref="BY37:BY40"/>
    <mergeCell ref="BZ37:BZ40"/>
    <mergeCell ref="BX37:BX40"/>
    <mergeCell ref="CA33:CA36"/>
    <mergeCell ref="CB33:CB36"/>
    <mergeCell ref="BZ33:BZ36"/>
    <mergeCell ref="BT33:BT36"/>
    <mergeCell ref="BU33:BU36"/>
    <mergeCell ref="BY33:BY36"/>
    <mergeCell ref="A41:A44"/>
    <mergeCell ref="B41:B44"/>
    <mergeCell ref="D41:D44"/>
    <mergeCell ref="F41:F44"/>
    <mergeCell ref="E41:E44"/>
    <mergeCell ref="E33:E36"/>
    <mergeCell ref="D33:D36"/>
    <mergeCell ref="B33:B36"/>
    <mergeCell ref="B37:B40"/>
    <mergeCell ref="D37:D40"/>
    <mergeCell ref="A37:A40"/>
    <mergeCell ref="A33:A36"/>
    <mergeCell ref="C37:C40"/>
    <mergeCell ref="C41:C44"/>
    <mergeCell ref="F37:F40"/>
    <mergeCell ref="E37:E40"/>
    <mergeCell ref="M41:M44"/>
    <mergeCell ref="G33:G36"/>
    <mergeCell ref="H33:H36"/>
    <mergeCell ref="H37:H40"/>
    <mergeCell ref="G41:G44"/>
    <mergeCell ref="M37:M40"/>
    <mergeCell ref="H41:H44"/>
    <mergeCell ref="I41:I44"/>
    <mergeCell ref="K41:K44"/>
    <mergeCell ref="M33:M36"/>
    <mergeCell ref="K37:K40"/>
    <mergeCell ref="J33:J36"/>
    <mergeCell ref="J37:J40"/>
    <mergeCell ref="J41:J44"/>
    <mergeCell ref="K33:K36"/>
    <mergeCell ref="O37:O40"/>
    <mergeCell ref="O41:O44"/>
    <mergeCell ref="P41:P44"/>
    <mergeCell ref="BQ37:BQ40"/>
    <mergeCell ref="BU37:BU40"/>
    <mergeCell ref="BW45:BW48"/>
    <mergeCell ref="L37:L40"/>
    <mergeCell ref="L33:L36"/>
    <mergeCell ref="N37:N40"/>
    <mergeCell ref="N41:N44"/>
    <mergeCell ref="BV37:BV40"/>
    <mergeCell ref="P45:P48"/>
    <mergeCell ref="BQ41:BQ44"/>
    <mergeCell ref="BR41:BR44"/>
    <mergeCell ref="BO45:BO48"/>
    <mergeCell ref="BW37:BW40"/>
    <mergeCell ref="BR37:BR40"/>
    <mergeCell ref="BO41:BO44"/>
    <mergeCell ref="BP41:BP44"/>
    <mergeCell ref="BO37:BO40"/>
    <mergeCell ref="BP37:BP40"/>
    <mergeCell ref="BU41:BU44"/>
    <mergeCell ref="BS37:BS40"/>
    <mergeCell ref="BT37:BT40"/>
    <mergeCell ref="CC41:CC44"/>
    <mergeCell ref="BV41:BV44"/>
    <mergeCell ref="BW41:BW44"/>
    <mergeCell ref="BX41:BX44"/>
    <mergeCell ref="BY41:BY44"/>
    <mergeCell ref="CB45:CB48"/>
    <mergeCell ref="BZ41:BZ44"/>
    <mergeCell ref="CB41:CB44"/>
    <mergeCell ref="CA41:CA44"/>
    <mergeCell ref="CC45:CC48"/>
    <mergeCell ref="CA45:CA48"/>
    <mergeCell ref="BT41:BT44"/>
    <mergeCell ref="BS41:BS44"/>
    <mergeCell ref="CB49:CB52"/>
    <mergeCell ref="BY53:BY56"/>
    <mergeCell ref="F53:F56"/>
    <mergeCell ref="G53:G56"/>
    <mergeCell ref="H53:H56"/>
    <mergeCell ref="CC49:CC52"/>
    <mergeCell ref="BV49:BV52"/>
    <mergeCell ref="BW49:BW52"/>
    <mergeCell ref="BX49:BX52"/>
    <mergeCell ref="BP53:BP56"/>
    <mergeCell ref="I49:I52"/>
    <mergeCell ref="CA49:CA52"/>
    <mergeCell ref="BS49:BS52"/>
    <mergeCell ref="L53:L56"/>
    <mergeCell ref="N49:N52"/>
    <mergeCell ref="O49:O52"/>
    <mergeCell ref="BZ45:BZ48"/>
    <mergeCell ref="BQ45:BQ48"/>
    <mergeCell ref="BR45:BR48"/>
    <mergeCell ref="BS45:BS48"/>
    <mergeCell ref="BV45:BV48"/>
    <mergeCell ref="BT45:BT48"/>
    <mergeCell ref="BU45:BU48"/>
    <mergeCell ref="D45:D48"/>
    <mergeCell ref="M45:M48"/>
    <mergeCell ref="N45:N48"/>
    <mergeCell ref="O45:O48"/>
    <mergeCell ref="P49:P52"/>
    <mergeCell ref="BY45:BY48"/>
    <mergeCell ref="BX45:BX48"/>
    <mergeCell ref="BT49:BT52"/>
    <mergeCell ref="BU49:BU52"/>
    <mergeCell ref="BP49:BP52"/>
    <mergeCell ref="BR49:BR52"/>
    <mergeCell ref="BO49:BO52"/>
    <mergeCell ref="BY49:BY52"/>
    <mergeCell ref="D49:D52"/>
    <mergeCell ref="E49:E52"/>
    <mergeCell ref="K49:K52"/>
    <mergeCell ref="BP45:BP48"/>
    <mergeCell ref="L49:L52"/>
    <mergeCell ref="M49:M52"/>
    <mergeCell ref="F49:F52"/>
    <mergeCell ref="G49:G52"/>
    <mergeCell ref="H49:H52"/>
    <mergeCell ref="A45:A48"/>
    <mergeCell ref="B45:B48"/>
    <mergeCell ref="A49:A52"/>
    <mergeCell ref="B49:B52"/>
    <mergeCell ref="I45:I48"/>
    <mergeCell ref="K45:K48"/>
    <mergeCell ref="L45:L48"/>
    <mergeCell ref="E45:E48"/>
    <mergeCell ref="F45:F48"/>
    <mergeCell ref="G45:G48"/>
    <mergeCell ref="H45:H48"/>
    <mergeCell ref="J45:J48"/>
    <mergeCell ref="J49:J52"/>
    <mergeCell ref="C45:C48"/>
    <mergeCell ref="C49:C52"/>
    <mergeCell ref="BZ49:BZ52"/>
    <mergeCell ref="BQ49:BQ52"/>
    <mergeCell ref="BW53:BW56"/>
    <mergeCell ref="BX53:BX56"/>
    <mergeCell ref="BT53:BT56"/>
    <mergeCell ref="BQ53:BQ56"/>
    <mergeCell ref="BR53:BR56"/>
    <mergeCell ref="BO53:BO56"/>
    <mergeCell ref="CC61:CC64"/>
    <mergeCell ref="BZ53:BZ56"/>
    <mergeCell ref="BS53:BS56"/>
    <mergeCell ref="CC53:CC56"/>
    <mergeCell ref="CA53:CA56"/>
    <mergeCell ref="CC57:CC60"/>
    <mergeCell ref="BV57:BV60"/>
    <mergeCell ref="BW57:BW60"/>
    <mergeCell ref="BX57:BX60"/>
    <mergeCell ref="BV53:BV56"/>
    <mergeCell ref="CB53:CB56"/>
    <mergeCell ref="CB57:CB60"/>
    <mergeCell ref="CB61:CB64"/>
    <mergeCell ref="BS61:BS64"/>
    <mergeCell ref="BT61:BT64"/>
    <mergeCell ref="BU61:BU64"/>
    <mergeCell ref="CA57:CA60"/>
    <mergeCell ref="BY57:BY60"/>
    <mergeCell ref="BU53:BU56"/>
    <mergeCell ref="BZ57:BZ60"/>
    <mergeCell ref="K57:K60"/>
    <mergeCell ref="I57:I60"/>
    <mergeCell ref="G57:G60"/>
    <mergeCell ref="BU57:BU60"/>
    <mergeCell ref="P53:P56"/>
    <mergeCell ref="O53:O56"/>
    <mergeCell ref="BS57:BS60"/>
    <mergeCell ref="P57:P60"/>
    <mergeCell ref="H57:H60"/>
    <mergeCell ref="O57:O60"/>
    <mergeCell ref="M57:M60"/>
    <mergeCell ref="J53:J56"/>
    <mergeCell ref="J57:J60"/>
    <mergeCell ref="CB65:CB68"/>
    <mergeCell ref="CC65:CC68"/>
    <mergeCell ref="A65:A68"/>
    <mergeCell ref="B65:B68"/>
    <mergeCell ref="D65:D68"/>
    <mergeCell ref="N65:N68"/>
    <mergeCell ref="O65:O68"/>
    <mergeCell ref="M53:M56"/>
    <mergeCell ref="N53:N56"/>
    <mergeCell ref="M61:M64"/>
    <mergeCell ref="N61:N64"/>
    <mergeCell ref="N57:N60"/>
    <mergeCell ref="BT57:BT60"/>
    <mergeCell ref="BO57:BO60"/>
    <mergeCell ref="BQ57:BQ60"/>
    <mergeCell ref="BR57:BR60"/>
    <mergeCell ref="BP57:BP60"/>
    <mergeCell ref="L57:L60"/>
    <mergeCell ref="F61:F64"/>
    <mergeCell ref="K61:K64"/>
    <mergeCell ref="G61:G64"/>
    <mergeCell ref="H61:H64"/>
    <mergeCell ref="I53:I56"/>
    <mergeCell ref="K53:K56"/>
    <mergeCell ref="A53:A56"/>
    <mergeCell ref="B53:B56"/>
    <mergeCell ref="F57:F60"/>
    <mergeCell ref="A57:A60"/>
    <mergeCell ref="B57:B60"/>
    <mergeCell ref="D57:D60"/>
    <mergeCell ref="E65:E68"/>
    <mergeCell ref="F65:F68"/>
    <mergeCell ref="G65:G68"/>
    <mergeCell ref="D53:D56"/>
    <mergeCell ref="E57:E60"/>
    <mergeCell ref="E53:E56"/>
    <mergeCell ref="A61:A64"/>
    <mergeCell ref="B61:B64"/>
    <mergeCell ref="D61:D64"/>
    <mergeCell ref="C53:C56"/>
    <mergeCell ref="C57:C60"/>
    <mergeCell ref="C61:C64"/>
    <mergeCell ref="C65:C68"/>
    <mergeCell ref="CC69:CC72"/>
    <mergeCell ref="CB69:CB72"/>
    <mergeCell ref="CA69:CA72"/>
    <mergeCell ref="BS69:BS72"/>
    <mergeCell ref="BY69:BY72"/>
    <mergeCell ref="BZ69:BZ72"/>
    <mergeCell ref="P61:P64"/>
    <mergeCell ref="E61:E64"/>
    <mergeCell ref="BY65:BY68"/>
    <mergeCell ref="BZ61:BZ64"/>
    <mergeCell ref="E69:E72"/>
    <mergeCell ref="F69:F72"/>
    <mergeCell ref="CA65:CA68"/>
    <mergeCell ref="BY61:BY64"/>
    <mergeCell ref="BW61:BW64"/>
    <mergeCell ref="BX61:BX64"/>
    <mergeCell ref="BZ65:BZ68"/>
    <mergeCell ref="BX65:BX68"/>
    <mergeCell ref="CA61:CA64"/>
    <mergeCell ref="BP61:BP64"/>
    <mergeCell ref="BP65:BP68"/>
    <mergeCell ref="BT65:BT68"/>
    <mergeCell ref="BV65:BV68"/>
    <mergeCell ref="H65:H68"/>
    <mergeCell ref="I65:I68"/>
    <mergeCell ref="K65:K68"/>
    <mergeCell ref="L61:L64"/>
    <mergeCell ref="I61:I64"/>
    <mergeCell ref="L65:L68"/>
    <mergeCell ref="BW65:BW68"/>
    <mergeCell ref="BU65:BU68"/>
    <mergeCell ref="BU69:BU72"/>
    <mergeCell ref="BV69:BV72"/>
    <mergeCell ref="BQ69:BQ72"/>
    <mergeCell ref="BW69:BW72"/>
    <mergeCell ref="P65:P68"/>
    <mergeCell ref="M65:M68"/>
    <mergeCell ref="BO61:BO64"/>
    <mergeCell ref="BS65:BS68"/>
    <mergeCell ref="BO65:BO68"/>
    <mergeCell ref="BR65:BR68"/>
    <mergeCell ref="BQ65:BQ68"/>
    <mergeCell ref="BV61:BV64"/>
    <mergeCell ref="O61:O64"/>
    <mergeCell ref="BQ61:BQ64"/>
    <mergeCell ref="BR61:BR64"/>
    <mergeCell ref="J61:J64"/>
    <mergeCell ref="J65:J68"/>
    <mergeCell ref="BX69:BX72"/>
    <mergeCell ref="BT69:BT72"/>
    <mergeCell ref="BR69:BR72"/>
    <mergeCell ref="B69:B72"/>
    <mergeCell ref="BO69:BO72"/>
    <mergeCell ref="G69:G72"/>
    <mergeCell ref="H69:H72"/>
    <mergeCell ref="M69:M72"/>
    <mergeCell ref="A69:A72"/>
    <mergeCell ref="D69:D72"/>
    <mergeCell ref="I69:I72"/>
    <mergeCell ref="N69:N72"/>
    <mergeCell ref="L69:L72"/>
    <mergeCell ref="O69:O72"/>
    <mergeCell ref="P69:P72"/>
    <mergeCell ref="K69:K72"/>
    <mergeCell ref="BP69:BP72"/>
    <mergeCell ref="J69:J72"/>
    <mergeCell ref="C69:C72"/>
    <mergeCell ref="G77:G80"/>
    <mergeCell ref="H77:H80"/>
    <mergeCell ref="A73:A76"/>
    <mergeCell ref="B73:B76"/>
    <mergeCell ref="D73:D76"/>
    <mergeCell ref="E73:E76"/>
    <mergeCell ref="G73:G76"/>
    <mergeCell ref="F77:F80"/>
    <mergeCell ref="E77:E80"/>
    <mergeCell ref="F73:F76"/>
    <mergeCell ref="A77:A80"/>
    <mergeCell ref="B77:B80"/>
    <mergeCell ref="D77:D80"/>
    <mergeCell ref="H73:H76"/>
    <mergeCell ref="C73:C76"/>
    <mergeCell ref="C77:C80"/>
    <mergeCell ref="BS85:BS88"/>
    <mergeCell ref="BZ85:BZ88"/>
    <mergeCell ref="BW85:BW88"/>
    <mergeCell ref="BX85:BX88"/>
    <mergeCell ref="BY85:BY88"/>
    <mergeCell ref="BR77:BR80"/>
    <mergeCell ref="BS77:BS80"/>
    <mergeCell ref="BT77:BT80"/>
    <mergeCell ref="BW73:BW76"/>
    <mergeCell ref="BZ81:BZ84"/>
    <mergeCell ref="BT81:BT84"/>
    <mergeCell ref="BS81:BS84"/>
    <mergeCell ref="BU81:BU84"/>
    <mergeCell ref="BR81:BR84"/>
    <mergeCell ref="BX73:BX76"/>
    <mergeCell ref="BY73:BY76"/>
    <mergeCell ref="BX77:BX80"/>
    <mergeCell ref="BS73:BS76"/>
    <mergeCell ref="BV77:BV80"/>
    <mergeCell ref="BW77:BW80"/>
    <mergeCell ref="BY77:BY80"/>
    <mergeCell ref="BZ73:BZ76"/>
    <mergeCell ref="BZ77:BZ80"/>
    <mergeCell ref="BV73:BV76"/>
    <mergeCell ref="CC85:CC88"/>
    <mergeCell ref="CB85:CB88"/>
    <mergeCell ref="CA85:CA88"/>
    <mergeCell ref="CC81:CC84"/>
    <mergeCell ref="CB81:CB84"/>
    <mergeCell ref="CC77:CC80"/>
    <mergeCell ref="BT85:BT88"/>
    <mergeCell ref="BU85:BU88"/>
    <mergeCell ref="BV85:BV88"/>
    <mergeCell ref="CA81:CA84"/>
    <mergeCell ref="BU77:BU80"/>
    <mergeCell ref="BY81:BY84"/>
    <mergeCell ref="BV81:BV84"/>
    <mergeCell ref="BX81:BX84"/>
    <mergeCell ref="BW81:BW84"/>
    <mergeCell ref="CC73:CC76"/>
    <mergeCell ref="CB73:CB76"/>
    <mergeCell ref="BR73:BR76"/>
    <mergeCell ref="CB77:CB80"/>
    <mergeCell ref="CA77:CA80"/>
    <mergeCell ref="CA73:CA76"/>
    <mergeCell ref="BT73:BT76"/>
    <mergeCell ref="BU73:BU76"/>
    <mergeCell ref="BO73:BO76"/>
    <mergeCell ref="K77:K80"/>
    <mergeCell ref="M73:M76"/>
    <mergeCell ref="K73:K76"/>
    <mergeCell ref="J73:J76"/>
    <mergeCell ref="BQ73:BQ76"/>
    <mergeCell ref="O73:O76"/>
    <mergeCell ref="BP73:BP76"/>
    <mergeCell ref="BO77:BO80"/>
    <mergeCell ref="BP77:BP80"/>
    <mergeCell ref="BQ77:BQ80"/>
    <mergeCell ref="P73:P76"/>
    <mergeCell ref="A85:A88"/>
    <mergeCell ref="B85:B88"/>
    <mergeCell ref="F85:F88"/>
    <mergeCell ref="BO85:BO88"/>
    <mergeCell ref="I85:I88"/>
    <mergeCell ref="K85:K88"/>
    <mergeCell ref="E81:E84"/>
    <mergeCell ref="F81:F84"/>
    <mergeCell ref="G81:G84"/>
    <mergeCell ref="L81:L84"/>
    <mergeCell ref="M81:M84"/>
    <mergeCell ref="N81:N84"/>
    <mergeCell ref="E85:E88"/>
    <mergeCell ref="G85:G88"/>
    <mergeCell ref="H85:H88"/>
    <mergeCell ref="D85:D88"/>
    <mergeCell ref="D81:D84"/>
    <mergeCell ref="A81:A84"/>
    <mergeCell ref="B81:B84"/>
    <mergeCell ref="H81:H84"/>
    <mergeCell ref="I81:I84"/>
    <mergeCell ref="P81:P84"/>
    <mergeCell ref="K81:K84"/>
    <mergeCell ref="BO81:BO84"/>
    <mergeCell ref="C5:P5"/>
    <mergeCell ref="BP85:BP88"/>
    <mergeCell ref="L85:L88"/>
    <mergeCell ref="BQ85:BQ88"/>
    <mergeCell ref="BR85:BR88"/>
    <mergeCell ref="O85:O88"/>
    <mergeCell ref="P85:P88"/>
    <mergeCell ref="M85:M88"/>
    <mergeCell ref="N85:N88"/>
    <mergeCell ref="I77:I80"/>
    <mergeCell ref="BQ81:BQ84"/>
    <mergeCell ref="BP81:BP84"/>
    <mergeCell ref="O81:O84"/>
    <mergeCell ref="J77:J80"/>
    <mergeCell ref="J81:J84"/>
    <mergeCell ref="J85:J88"/>
    <mergeCell ref="L73:L76"/>
    <mergeCell ref="I73:I76"/>
    <mergeCell ref="O77:O80"/>
    <mergeCell ref="P77:P80"/>
    <mergeCell ref="L77:L80"/>
    <mergeCell ref="M77:M80"/>
    <mergeCell ref="N77:N80"/>
    <mergeCell ref="N73:N76"/>
  </mergeCells>
  <phoneticPr fontId="1" type="noConversion"/>
  <dataValidations count="1">
    <dataValidation type="list" allowBlank="1" showInputMessage="1" showErrorMessage="1" sqref="L9 L85 L81 L77 L73 L69 L65 L61 L57 L53 L49 L45 L41 L37 L33 L29 L25 L21 L17 L13">
      <formula1>SiNon</formula1>
    </dataValidation>
  </dataValidations>
  <pageMargins left="0.19685039370078741" right="0.19685039370078741" top="0.19685039370078741" bottom="0.19685039370078741" header="0" footer="0"/>
  <pageSetup paperSize="9" scale="59" pageOrder="overThenDown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AD1203"/>
  <sheetViews>
    <sheetView workbookViewId="0">
      <selection activeCell="B24" sqref="B24:B27"/>
    </sheetView>
  </sheetViews>
  <sheetFormatPr baseColWidth="10" defaultColWidth="8.5703125" defaultRowHeight="11.25" x14ac:dyDescent="0.2"/>
  <cols>
    <col min="1" max="1" width="4.140625" style="11" bestFit="1" customWidth="1"/>
    <col min="2" max="2" width="26.85546875" style="11" customWidth="1"/>
    <col min="3" max="3" width="26.140625" style="11" customWidth="1"/>
    <col min="4" max="4" width="5.7109375" style="12" customWidth="1"/>
    <col min="5" max="5" width="6.28515625" style="12" customWidth="1"/>
    <col min="6" max="8" width="8.5703125" style="12" customWidth="1"/>
    <col min="9" max="9" width="26.5703125" style="12" customWidth="1"/>
    <col min="10" max="10" width="5.7109375" style="12" customWidth="1"/>
    <col min="11" max="11" width="6.28515625" style="12" customWidth="1"/>
    <col min="12" max="14" width="8.5703125" style="12" customWidth="1"/>
    <col min="15" max="15" width="21.140625" style="12" customWidth="1"/>
    <col min="16" max="17" width="8.5703125" style="13" customWidth="1"/>
    <col min="18" max="19" width="43.28515625" style="11" customWidth="1"/>
    <col min="20" max="25" width="8.5703125" style="13" customWidth="1"/>
    <col min="26" max="26" width="26.28515625" style="11" customWidth="1"/>
    <col min="27" max="27" width="5.85546875" style="13" customWidth="1"/>
    <col min="28" max="28" width="8.5703125" style="13" customWidth="1"/>
    <col min="29" max="29" width="7.42578125" style="13" customWidth="1"/>
    <col min="30" max="30" width="8.5703125" style="13" customWidth="1"/>
    <col min="31" max="16384" width="8.5703125" style="11"/>
  </cols>
  <sheetData>
    <row r="1" spans="1:30" ht="11.25" customHeight="1" x14ac:dyDescent="0.2">
      <c r="B1" s="230" t="s">
        <v>342</v>
      </c>
      <c r="C1" s="237" t="s">
        <v>361</v>
      </c>
      <c r="D1" s="238"/>
      <c r="E1" s="238"/>
      <c r="F1" s="238"/>
      <c r="G1" s="238"/>
      <c r="H1" s="239"/>
      <c r="I1" s="264" t="s">
        <v>360</v>
      </c>
      <c r="J1" s="265"/>
      <c r="K1" s="265"/>
      <c r="L1" s="265"/>
      <c r="M1" s="265"/>
      <c r="N1" s="265"/>
      <c r="O1" s="238" t="s">
        <v>359</v>
      </c>
      <c r="P1" s="238"/>
      <c r="Q1" s="238"/>
      <c r="R1" s="259" t="s">
        <v>358</v>
      </c>
      <c r="S1" s="238"/>
      <c r="T1" s="238"/>
      <c r="U1" s="238"/>
      <c r="V1" s="238"/>
      <c r="W1" s="238"/>
      <c r="X1" s="238"/>
      <c r="Y1" s="239"/>
      <c r="Z1" s="250" t="s">
        <v>357</v>
      </c>
      <c r="AA1" s="251"/>
      <c r="AB1" s="251"/>
      <c r="AC1" s="251"/>
      <c r="AD1" s="252"/>
    </row>
    <row r="2" spans="1:30" ht="21" customHeight="1" x14ac:dyDescent="0.2">
      <c r="B2" s="231"/>
      <c r="C2" s="233" t="s">
        <v>0</v>
      </c>
      <c r="D2" s="235" t="s">
        <v>343</v>
      </c>
      <c r="E2" s="235" t="s">
        <v>344</v>
      </c>
      <c r="F2" s="242" t="s">
        <v>345</v>
      </c>
      <c r="G2" s="242" t="s">
        <v>362</v>
      </c>
      <c r="H2" s="244" t="s">
        <v>347</v>
      </c>
      <c r="I2" s="248" t="s">
        <v>0</v>
      </c>
      <c r="J2" s="235" t="s">
        <v>343</v>
      </c>
      <c r="K2" s="235" t="s">
        <v>344</v>
      </c>
      <c r="L2" s="242" t="s">
        <v>5</v>
      </c>
      <c r="M2" s="242" t="s">
        <v>362</v>
      </c>
      <c r="N2" s="262" t="s">
        <v>4</v>
      </c>
      <c r="O2" s="246" t="s">
        <v>431</v>
      </c>
      <c r="P2" s="240" t="s">
        <v>16</v>
      </c>
      <c r="Q2" s="240" t="s">
        <v>18</v>
      </c>
      <c r="R2" s="266" t="s">
        <v>352</v>
      </c>
      <c r="S2" s="253" t="s">
        <v>353</v>
      </c>
      <c r="T2" s="260" t="s">
        <v>448</v>
      </c>
      <c r="U2" s="260"/>
      <c r="V2" s="260"/>
      <c r="W2" s="260" t="s">
        <v>449</v>
      </c>
      <c r="X2" s="260"/>
      <c r="Y2" s="261"/>
      <c r="Z2" s="255" t="s">
        <v>356</v>
      </c>
      <c r="AA2" s="256"/>
      <c r="AB2" s="256"/>
      <c r="AC2" s="257" t="s">
        <v>14</v>
      </c>
      <c r="AD2" s="258"/>
    </row>
    <row r="3" spans="1:30" ht="45" customHeight="1" thickBot="1" x14ac:dyDescent="0.25">
      <c r="B3" s="232"/>
      <c r="C3" s="234"/>
      <c r="D3" s="236"/>
      <c r="E3" s="236"/>
      <c r="F3" s="243"/>
      <c r="G3" s="243"/>
      <c r="H3" s="245"/>
      <c r="I3" s="249"/>
      <c r="J3" s="236"/>
      <c r="K3" s="236"/>
      <c r="L3" s="243"/>
      <c r="M3" s="243"/>
      <c r="N3" s="263"/>
      <c r="O3" s="247"/>
      <c r="P3" s="241"/>
      <c r="Q3" s="241"/>
      <c r="R3" s="267"/>
      <c r="S3" s="254"/>
      <c r="T3" s="9" t="s">
        <v>354</v>
      </c>
      <c r="U3" s="9" t="s">
        <v>450</v>
      </c>
      <c r="V3" s="9" t="s">
        <v>348</v>
      </c>
      <c r="W3" s="9" t="s">
        <v>354</v>
      </c>
      <c r="X3" s="9" t="s">
        <v>355</v>
      </c>
      <c r="Y3" s="10" t="s">
        <v>348</v>
      </c>
      <c r="Z3" s="8" t="s">
        <v>3</v>
      </c>
      <c r="AA3" s="9" t="s">
        <v>13</v>
      </c>
      <c r="AB3" s="9" t="s">
        <v>351</v>
      </c>
      <c r="AC3" s="9" t="s">
        <v>350</v>
      </c>
      <c r="AD3" s="10" t="s">
        <v>15</v>
      </c>
    </row>
    <row r="4" spans="1:30" s="21" customFormat="1" x14ac:dyDescent="0.2">
      <c r="A4" s="19">
        <f>'ILU INICIAL'!A9</f>
        <v>1</v>
      </c>
      <c r="B4" s="215">
        <f>'ILU INICIAL'!B9</f>
        <v>0</v>
      </c>
      <c r="C4" s="218">
        <f>'ILU INICIAL'!E9</f>
        <v>0</v>
      </c>
      <c r="D4" s="212">
        <f>'ILU INICIAL'!F9</f>
        <v>0</v>
      </c>
      <c r="E4" s="212">
        <f>'ILU INICIAL'!G9</f>
        <v>0</v>
      </c>
      <c r="F4" s="212" t="str">
        <f>'ILU INICIAL'!N9</f>
        <v/>
      </c>
      <c r="G4" s="212" t="str">
        <f>'ILU INICIAL'!O9</f>
        <v/>
      </c>
      <c r="H4" s="212" t="str">
        <f>'ILU INICIAL'!P9</f>
        <v/>
      </c>
      <c r="I4" s="224" t="e">
        <f>'ILU INICIAL'!#REF!</f>
        <v>#REF!</v>
      </c>
      <c r="J4" s="212" t="e">
        <f>'ILU INICIAL'!#REF!</f>
        <v>#REF!</v>
      </c>
      <c r="K4" s="212" t="e">
        <f>'ILU INICIAL'!#REF!</f>
        <v>#REF!</v>
      </c>
      <c r="L4" s="212" t="e">
        <f>'ILU INICIAL'!#REF!</f>
        <v>#REF!</v>
      </c>
      <c r="M4" s="212" t="e">
        <f>'ILU INICIAL'!#REF!</f>
        <v>#REF!</v>
      </c>
      <c r="N4" s="212" t="e">
        <f>'ILU INICIAL'!#REF!</f>
        <v>#REF!</v>
      </c>
      <c r="O4" s="23" t="e">
        <f>'ILU INICIAL'!#REF!</f>
        <v>#REF!</v>
      </c>
      <c r="P4" s="24" t="e">
        <f>'ILU INICIAL'!#REF!</f>
        <v>#REF!</v>
      </c>
      <c r="Q4" s="24" t="e">
        <f>'ILU INICIAL'!#REF!</f>
        <v>#REF!</v>
      </c>
      <c r="R4" s="218" t="e">
        <f>'ILU INICIAL'!#REF!</f>
        <v>#REF!</v>
      </c>
      <c r="S4" s="218" t="e">
        <f>'ILU INICIAL'!#REF!</f>
        <v>#REF!</v>
      </c>
      <c r="T4" s="221" t="e">
        <f>'ILU INICIAL'!#REF!</f>
        <v>#REF!</v>
      </c>
      <c r="U4" s="221" t="e">
        <f>'ILU INICIAL'!#REF!</f>
        <v>#REF!</v>
      </c>
      <c r="V4" s="221" t="e">
        <f>'ILU INICIAL'!#REF!</f>
        <v>#REF!</v>
      </c>
      <c r="W4" s="221" t="e">
        <f>'ILU INICIAL'!#REF!</f>
        <v>#REF!</v>
      </c>
      <c r="X4" s="221" t="e">
        <f>'ILU INICIAL'!#REF!</f>
        <v>#REF!</v>
      </c>
      <c r="Y4" s="221" t="e">
        <f>'ILU INICIAL'!#REF!</f>
        <v>#REF!</v>
      </c>
      <c r="Z4" s="218" t="e">
        <f>'ILU INICIAL'!#REF!</f>
        <v>#REF!</v>
      </c>
      <c r="AA4" s="221" t="e">
        <f>'ILU INICIAL'!#REF!</f>
        <v>#REF!</v>
      </c>
      <c r="AB4" s="221" t="e">
        <f>'ILU INICIAL'!#REF!</f>
        <v>#REF!</v>
      </c>
      <c r="AC4" s="221" t="e">
        <f>'ILU INICIAL'!#REF!</f>
        <v>#REF!</v>
      </c>
      <c r="AD4" s="227" t="e">
        <f>'ILU INICIAL'!#REF!</f>
        <v>#REF!</v>
      </c>
    </row>
    <row r="5" spans="1:30" s="21" customFormat="1" x14ac:dyDescent="0.2">
      <c r="A5" s="19"/>
      <c r="B5" s="216"/>
      <c r="C5" s="219"/>
      <c r="D5" s="213"/>
      <c r="E5" s="213"/>
      <c r="F5" s="213"/>
      <c r="G5" s="213"/>
      <c r="H5" s="213"/>
      <c r="I5" s="225"/>
      <c r="J5" s="213"/>
      <c r="K5" s="213"/>
      <c r="L5" s="213"/>
      <c r="M5" s="213"/>
      <c r="N5" s="213"/>
      <c r="O5" s="20" t="e">
        <f>'ILU INICIAL'!#REF!</f>
        <v>#REF!</v>
      </c>
      <c r="P5" s="22" t="e">
        <f>'ILU INICIAL'!#REF!</f>
        <v>#REF!</v>
      </c>
      <c r="Q5" s="22" t="e">
        <f>'ILU INICIAL'!#REF!</f>
        <v>#REF!</v>
      </c>
      <c r="R5" s="219"/>
      <c r="S5" s="219"/>
      <c r="T5" s="222"/>
      <c r="U5" s="222"/>
      <c r="V5" s="222"/>
      <c r="W5" s="222"/>
      <c r="X5" s="222"/>
      <c r="Y5" s="222"/>
      <c r="Z5" s="219"/>
      <c r="AA5" s="222"/>
      <c r="AB5" s="222"/>
      <c r="AC5" s="222"/>
      <c r="AD5" s="228"/>
    </row>
    <row r="6" spans="1:30" s="21" customFormat="1" x14ac:dyDescent="0.2">
      <c r="A6" s="19"/>
      <c r="B6" s="216"/>
      <c r="C6" s="219"/>
      <c r="D6" s="213"/>
      <c r="E6" s="213"/>
      <c r="F6" s="213"/>
      <c r="G6" s="213"/>
      <c r="H6" s="213"/>
      <c r="I6" s="225"/>
      <c r="J6" s="213"/>
      <c r="K6" s="213"/>
      <c r="L6" s="213"/>
      <c r="M6" s="213"/>
      <c r="N6" s="213"/>
      <c r="O6" s="20" t="e">
        <f>'ILU INICIAL'!#REF!</f>
        <v>#REF!</v>
      </c>
      <c r="P6" s="22" t="e">
        <f>'ILU INICIAL'!#REF!</f>
        <v>#REF!</v>
      </c>
      <c r="Q6" s="22" t="e">
        <f>'ILU INICIAL'!#REF!</f>
        <v>#REF!</v>
      </c>
      <c r="R6" s="219"/>
      <c r="S6" s="219"/>
      <c r="T6" s="222"/>
      <c r="U6" s="222"/>
      <c r="V6" s="222"/>
      <c r="W6" s="222"/>
      <c r="X6" s="222"/>
      <c r="Y6" s="222"/>
      <c r="Z6" s="219"/>
      <c r="AA6" s="222"/>
      <c r="AB6" s="222"/>
      <c r="AC6" s="222"/>
      <c r="AD6" s="228"/>
    </row>
    <row r="7" spans="1:30" s="21" customFormat="1" ht="12" thickBot="1" x14ac:dyDescent="0.25">
      <c r="A7" s="19"/>
      <c r="B7" s="217"/>
      <c r="C7" s="220"/>
      <c r="D7" s="214"/>
      <c r="E7" s="214"/>
      <c r="F7" s="214"/>
      <c r="G7" s="214"/>
      <c r="H7" s="214"/>
      <c r="I7" s="226"/>
      <c r="J7" s="214"/>
      <c r="K7" s="214"/>
      <c r="L7" s="214"/>
      <c r="M7" s="214"/>
      <c r="N7" s="214"/>
      <c r="O7" s="25" t="e">
        <f>'ILU INICIAL'!#REF!</f>
        <v>#REF!</v>
      </c>
      <c r="P7" s="26" t="e">
        <f>'ILU INICIAL'!#REF!</f>
        <v>#REF!</v>
      </c>
      <c r="Q7" s="26" t="e">
        <f>'ILU INICIAL'!#REF!</f>
        <v>#REF!</v>
      </c>
      <c r="R7" s="220"/>
      <c r="S7" s="220"/>
      <c r="T7" s="223"/>
      <c r="U7" s="223"/>
      <c r="V7" s="223"/>
      <c r="W7" s="223"/>
      <c r="X7" s="223"/>
      <c r="Y7" s="223"/>
      <c r="Z7" s="220"/>
      <c r="AA7" s="223"/>
      <c r="AB7" s="223"/>
      <c r="AC7" s="223"/>
      <c r="AD7" s="229"/>
    </row>
    <row r="8" spans="1:30" s="21" customFormat="1" x14ac:dyDescent="0.2">
      <c r="A8" s="19">
        <f>'ILU INICIAL'!A13</f>
        <v>2</v>
      </c>
      <c r="B8" s="215">
        <f>'ILU INICIAL'!B13</f>
        <v>0</v>
      </c>
      <c r="C8" s="218">
        <f>'ILU INICIAL'!E13</f>
        <v>0</v>
      </c>
      <c r="D8" s="212">
        <f>'ILU INICIAL'!F13</f>
        <v>0</v>
      </c>
      <c r="E8" s="212">
        <f>'ILU INICIAL'!G13</f>
        <v>0</v>
      </c>
      <c r="F8" s="212" t="str">
        <f>'ILU INICIAL'!N13</f>
        <v/>
      </c>
      <c r="G8" s="212" t="str">
        <f>'ILU INICIAL'!O13</f>
        <v/>
      </c>
      <c r="H8" s="212" t="str">
        <f>'ILU INICIAL'!P13</f>
        <v/>
      </c>
      <c r="I8" s="224" t="e">
        <f>'ILU INICIAL'!#REF!</f>
        <v>#REF!</v>
      </c>
      <c r="J8" s="212" t="e">
        <f>'ILU INICIAL'!#REF!</f>
        <v>#REF!</v>
      </c>
      <c r="K8" s="212" t="e">
        <f>'ILU INICIAL'!#REF!</f>
        <v>#REF!</v>
      </c>
      <c r="L8" s="212" t="e">
        <f>'ILU INICIAL'!#REF!</f>
        <v>#REF!</v>
      </c>
      <c r="M8" s="212" t="e">
        <f>'ILU INICIAL'!#REF!</f>
        <v>#REF!</v>
      </c>
      <c r="N8" s="212" t="e">
        <f>'ILU INICIAL'!#REF!</f>
        <v>#REF!</v>
      </c>
      <c r="O8" s="23" t="e">
        <f>'ILU INICIAL'!#REF!</f>
        <v>#REF!</v>
      </c>
      <c r="P8" s="24" t="e">
        <f>'ILU INICIAL'!#REF!</f>
        <v>#REF!</v>
      </c>
      <c r="Q8" s="24" t="e">
        <f>'ILU INICIAL'!#REF!</f>
        <v>#REF!</v>
      </c>
      <c r="R8" s="218" t="e">
        <f>'ILU INICIAL'!#REF!</f>
        <v>#REF!</v>
      </c>
      <c r="S8" s="218" t="e">
        <f>'ILU INICIAL'!#REF!</f>
        <v>#REF!</v>
      </c>
      <c r="T8" s="221" t="e">
        <f>'ILU INICIAL'!#REF!</f>
        <v>#REF!</v>
      </c>
      <c r="U8" s="221" t="e">
        <f>'ILU INICIAL'!#REF!</f>
        <v>#REF!</v>
      </c>
      <c r="V8" s="221" t="e">
        <f>'ILU INICIAL'!#REF!</f>
        <v>#REF!</v>
      </c>
      <c r="W8" s="221" t="e">
        <f>'ILU INICIAL'!#REF!</f>
        <v>#REF!</v>
      </c>
      <c r="X8" s="221" t="e">
        <f>'ILU INICIAL'!#REF!</f>
        <v>#REF!</v>
      </c>
      <c r="Y8" s="221" t="e">
        <f>'ILU INICIAL'!#REF!</f>
        <v>#REF!</v>
      </c>
      <c r="Z8" s="218" t="e">
        <f>'ILU INICIAL'!#REF!</f>
        <v>#REF!</v>
      </c>
      <c r="AA8" s="221" t="e">
        <f>'ILU INICIAL'!#REF!</f>
        <v>#REF!</v>
      </c>
      <c r="AB8" s="221" t="e">
        <f>'ILU INICIAL'!#REF!</f>
        <v>#REF!</v>
      </c>
      <c r="AC8" s="221" t="e">
        <f>'ILU INICIAL'!#REF!</f>
        <v>#REF!</v>
      </c>
      <c r="AD8" s="227" t="e">
        <f>'ILU INICIAL'!#REF!</f>
        <v>#REF!</v>
      </c>
    </row>
    <row r="9" spans="1:30" s="21" customFormat="1" x14ac:dyDescent="0.2">
      <c r="A9" s="19"/>
      <c r="B9" s="216"/>
      <c r="C9" s="219"/>
      <c r="D9" s="213"/>
      <c r="E9" s="213"/>
      <c r="F9" s="213"/>
      <c r="G9" s="213"/>
      <c r="H9" s="213"/>
      <c r="I9" s="225"/>
      <c r="J9" s="213"/>
      <c r="K9" s="213"/>
      <c r="L9" s="213"/>
      <c r="M9" s="213"/>
      <c r="N9" s="213"/>
      <c r="O9" s="20" t="e">
        <f>'ILU INICIAL'!#REF!</f>
        <v>#REF!</v>
      </c>
      <c r="P9" s="22" t="e">
        <f>'ILU INICIAL'!#REF!</f>
        <v>#REF!</v>
      </c>
      <c r="Q9" s="22" t="e">
        <f>'ILU INICIAL'!#REF!</f>
        <v>#REF!</v>
      </c>
      <c r="R9" s="219"/>
      <c r="S9" s="219"/>
      <c r="T9" s="222"/>
      <c r="U9" s="222"/>
      <c r="V9" s="222"/>
      <c r="W9" s="222"/>
      <c r="X9" s="222"/>
      <c r="Y9" s="222"/>
      <c r="Z9" s="219"/>
      <c r="AA9" s="222"/>
      <c r="AB9" s="222"/>
      <c r="AC9" s="222"/>
      <c r="AD9" s="228"/>
    </row>
    <row r="10" spans="1:30" s="21" customFormat="1" x14ac:dyDescent="0.2">
      <c r="A10" s="19"/>
      <c r="B10" s="216"/>
      <c r="C10" s="219"/>
      <c r="D10" s="213"/>
      <c r="E10" s="213"/>
      <c r="F10" s="213"/>
      <c r="G10" s="213"/>
      <c r="H10" s="213"/>
      <c r="I10" s="225"/>
      <c r="J10" s="213"/>
      <c r="K10" s="213"/>
      <c r="L10" s="213"/>
      <c r="M10" s="213"/>
      <c r="N10" s="213"/>
      <c r="O10" s="20" t="e">
        <f>'ILU INICIAL'!#REF!</f>
        <v>#REF!</v>
      </c>
      <c r="P10" s="22" t="e">
        <f>'ILU INICIAL'!#REF!</f>
        <v>#REF!</v>
      </c>
      <c r="Q10" s="22" t="e">
        <f>'ILU INICIAL'!#REF!</f>
        <v>#REF!</v>
      </c>
      <c r="R10" s="219"/>
      <c r="S10" s="219"/>
      <c r="T10" s="222"/>
      <c r="U10" s="222"/>
      <c r="V10" s="222"/>
      <c r="W10" s="222"/>
      <c r="X10" s="222"/>
      <c r="Y10" s="222"/>
      <c r="Z10" s="219"/>
      <c r="AA10" s="222"/>
      <c r="AB10" s="222"/>
      <c r="AC10" s="222"/>
      <c r="AD10" s="228"/>
    </row>
    <row r="11" spans="1:30" s="21" customFormat="1" ht="12" thickBot="1" x14ac:dyDescent="0.25">
      <c r="A11" s="19"/>
      <c r="B11" s="217"/>
      <c r="C11" s="220"/>
      <c r="D11" s="214"/>
      <c r="E11" s="214"/>
      <c r="F11" s="214"/>
      <c r="G11" s="214"/>
      <c r="H11" s="214"/>
      <c r="I11" s="226"/>
      <c r="J11" s="214"/>
      <c r="K11" s="214"/>
      <c r="L11" s="214"/>
      <c r="M11" s="214"/>
      <c r="N11" s="214"/>
      <c r="O11" s="25" t="e">
        <f>'ILU INICIAL'!#REF!</f>
        <v>#REF!</v>
      </c>
      <c r="P11" s="26" t="e">
        <f>'ILU INICIAL'!#REF!</f>
        <v>#REF!</v>
      </c>
      <c r="Q11" s="26" t="e">
        <f>'ILU INICIAL'!#REF!</f>
        <v>#REF!</v>
      </c>
      <c r="R11" s="220"/>
      <c r="S11" s="220"/>
      <c r="T11" s="223"/>
      <c r="U11" s="223"/>
      <c r="V11" s="223"/>
      <c r="W11" s="223"/>
      <c r="X11" s="223"/>
      <c r="Y11" s="223"/>
      <c r="Z11" s="220"/>
      <c r="AA11" s="223"/>
      <c r="AB11" s="223"/>
      <c r="AC11" s="223"/>
      <c r="AD11" s="229"/>
    </row>
    <row r="12" spans="1:30" s="21" customFormat="1" x14ac:dyDescent="0.2">
      <c r="A12" s="19">
        <f>'ILU INICIAL'!A17</f>
        <v>3</v>
      </c>
      <c r="B12" s="215">
        <f>'ILU INICIAL'!B17</f>
        <v>0</v>
      </c>
      <c r="C12" s="218">
        <f>'ILU INICIAL'!E17</f>
        <v>0</v>
      </c>
      <c r="D12" s="212">
        <f>'ILU INICIAL'!F17</f>
        <v>0</v>
      </c>
      <c r="E12" s="212">
        <f>'ILU INICIAL'!G17</f>
        <v>0</v>
      </c>
      <c r="F12" s="212" t="str">
        <f>'ILU INICIAL'!N17</f>
        <v/>
      </c>
      <c r="G12" s="212" t="str">
        <f>'ILU INICIAL'!O17</f>
        <v/>
      </c>
      <c r="H12" s="212" t="str">
        <f>'ILU INICIAL'!P17</f>
        <v/>
      </c>
      <c r="I12" s="224" t="e">
        <f>'ILU INICIAL'!#REF!</f>
        <v>#REF!</v>
      </c>
      <c r="J12" s="212" t="e">
        <f>'ILU INICIAL'!#REF!</f>
        <v>#REF!</v>
      </c>
      <c r="K12" s="212" t="e">
        <f>'ILU INICIAL'!#REF!</f>
        <v>#REF!</v>
      </c>
      <c r="L12" s="212" t="e">
        <f>'ILU INICIAL'!#REF!</f>
        <v>#REF!</v>
      </c>
      <c r="M12" s="212" t="e">
        <f>'ILU INICIAL'!#REF!</f>
        <v>#REF!</v>
      </c>
      <c r="N12" s="212" t="e">
        <f>'ILU INICIAL'!#REF!</f>
        <v>#REF!</v>
      </c>
      <c r="O12" s="23" t="e">
        <f>'ILU INICIAL'!#REF!</f>
        <v>#REF!</v>
      </c>
      <c r="P12" s="24" t="e">
        <f>'ILU INICIAL'!#REF!</f>
        <v>#REF!</v>
      </c>
      <c r="Q12" s="24" t="e">
        <f>'ILU INICIAL'!#REF!</f>
        <v>#REF!</v>
      </c>
      <c r="R12" s="218" t="e">
        <f>'ILU INICIAL'!#REF!</f>
        <v>#REF!</v>
      </c>
      <c r="S12" s="218" t="e">
        <f>'ILU INICIAL'!#REF!</f>
        <v>#REF!</v>
      </c>
      <c r="T12" s="221" t="e">
        <f>'ILU INICIAL'!#REF!</f>
        <v>#REF!</v>
      </c>
      <c r="U12" s="221" t="e">
        <f>'ILU INICIAL'!#REF!</f>
        <v>#REF!</v>
      </c>
      <c r="V12" s="221" t="e">
        <f>'ILU INICIAL'!#REF!</f>
        <v>#REF!</v>
      </c>
      <c r="W12" s="221" t="e">
        <f>'ILU INICIAL'!#REF!</f>
        <v>#REF!</v>
      </c>
      <c r="X12" s="221" t="e">
        <f>'ILU INICIAL'!#REF!</f>
        <v>#REF!</v>
      </c>
      <c r="Y12" s="221" t="e">
        <f>'ILU INICIAL'!#REF!</f>
        <v>#REF!</v>
      </c>
      <c r="Z12" s="218" t="e">
        <f>'ILU INICIAL'!#REF!</f>
        <v>#REF!</v>
      </c>
      <c r="AA12" s="221" t="e">
        <f>'ILU INICIAL'!#REF!</f>
        <v>#REF!</v>
      </c>
      <c r="AB12" s="221" t="e">
        <f>'ILU INICIAL'!#REF!</f>
        <v>#REF!</v>
      </c>
      <c r="AC12" s="221" t="e">
        <f>'ILU INICIAL'!#REF!</f>
        <v>#REF!</v>
      </c>
      <c r="AD12" s="227" t="e">
        <f>'ILU INICIAL'!#REF!</f>
        <v>#REF!</v>
      </c>
    </row>
    <row r="13" spans="1:30" s="21" customFormat="1" x14ac:dyDescent="0.2">
      <c r="A13" s="19"/>
      <c r="B13" s="216"/>
      <c r="C13" s="219"/>
      <c r="D13" s="213"/>
      <c r="E13" s="213"/>
      <c r="F13" s="213"/>
      <c r="G13" s="213"/>
      <c r="H13" s="213"/>
      <c r="I13" s="225"/>
      <c r="J13" s="213"/>
      <c r="K13" s="213"/>
      <c r="L13" s="213"/>
      <c r="M13" s="213"/>
      <c r="N13" s="213"/>
      <c r="O13" s="20" t="e">
        <f>'ILU INICIAL'!#REF!</f>
        <v>#REF!</v>
      </c>
      <c r="P13" s="22" t="e">
        <f>'ILU INICIAL'!#REF!</f>
        <v>#REF!</v>
      </c>
      <c r="Q13" s="22" t="e">
        <f>'ILU INICIAL'!#REF!</f>
        <v>#REF!</v>
      </c>
      <c r="R13" s="219"/>
      <c r="S13" s="219"/>
      <c r="T13" s="222"/>
      <c r="U13" s="222"/>
      <c r="V13" s="222"/>
      <c r="W13" s="222"/>
      <c r="X13" s="222"/>
      <c r="Y13" s="222"/>
      <c r="Z13" s="219"/>
      <c r="AA13" s="222"/>
      <c r="AB13" s="222"/>
      <c r="AC13" s="222"/>
      <c r="AD13" s="228"/>
    </row>
    <row r="14" spans="1:30" s="21" customFormat="1" x14ac:dyDescent="0.2">
      <c r="A14" s="19"/>
      <c r="B14" s="216"/>
      <c r="C14" s="219"/>
      <c r="D14" s="213"/>
      <c r="E14" s="213"/>
      <c r="F14" s="213"/>
      <c r="G14" s="213"/>
      <c r="H14" s="213"/>
      <c r="I14" s="225"/>
      <c r="J14" s="213"/>
      <c r="K14" s="213"/>
      <c r="L14" s="213"/>
      <c r="M14" s="213"/>
      <c r="N14" s="213"/>
      <c r="O14" s="20" t="e">
        <f>'ILU INICIAL'!#REF!</f>
        <v>#REF!</v>
      </c>
      <c r="P14" s="22" t="e">
        <f>'ILU INICIAL'!#REF!</f>
        <v>#REF!</v>
      </c>
      <c r="Q14" s="22" t="e">
        <f>'ILU INICIAL'!#REF!</f>
        <v>#REF!</v>
      </c>
      <c r="R14" s="219"/>
      <c r="S14" s="219"/>
      <c r="T14" s="222"/>
      <c r="U14" s="222"/>
      <c r="V14" s="222"/>
      <c r="W14" s="222"/>
      <c r="X14" s="222"/>
      <c r="Y14" s="222"/>
      <c r="Z14" s="219"/>
      <c r="AA14" s="222"/>
      <c r="AB14" s="222"/>
      <c r="AC14" s="222"/>
      <c r="AD14" s="228"/>
    </row>
    <row r="15" spans="1:30" s="21" customFormat="1" ht="12" thickBot="1" x14ac:dyDescent="0.25">
      <c r="A15" s="19"/>
      <c r="B15" s="217"/>
      <c r="C15" s="220"/>
      <c r="D15" s="214"/>
      <c r="E15" s="214"/>
      <c r="F15" s="214"/>
      <c r="G15" s="214"/>
      <c r="H15" s="214"/>
      <c r="I15" s="226"/>
      <c r="J15" s="214"/>
      <c r="K15" s="214"/>
      <c r="L15" s="214"/>
      <c r="M15" s="214"/>
      <c r="N15" s="214"/>
      <c r="O15" s="25" t="e">
        <f>'ILU INICIAL'!#REF!</f>
        <v>#REF!</v>
      </c>
      <c r="P15" s="26" t="e">
        <f>'ILU INICIAL'!#REF!</f>
        <v>#REF!</v>
      </c>
      <c r="Q15" s="26" t="e">
        <f>'ILU INICIAL'!#REF!</f>
        <v>#REF!</v>
      </c>
      <c r="R15" s="220"/>
      <c r="S15" s="220"/>
      <c r="T15" s="223"/>
      <c r="U15" s="223"/>
      <c r="V15" s="223"/>
      <c r="W15" s="223"/>
      <c r="X15" s="223"/>
      <c r="Y15" s="223"/>
      <c r="Z15" s="220"/>
      <c r="AA15" s="223"/>
      <c r="AB15" s="223"/>
      <c r="AC15" s="223"/>
      <c r="AD15" s="229"/>
    </row>
    <row r="16" spans="1:30" s="21" customFormat="1" x14ac:dyDescent="0.2">
      <c r="A16" s="19">
        <f>'ILU INICIAL'!A21</f>
        <v>4</v>
      </c>
      <c r="B16" s="215">
        <f>'ILU INICIAL'!B21</f>
        <v>0</v>
      </c>
      <c r="C16" s="218">
        <f>'ILU INICIAL'!E21</f>
        <v>0</v>
      </c>
      <c r="D16" s="212">
        <f>'ILU INICIAL'!F21</f>
        <v>0</v>
      </c>
      <c r="E16" s="212">
        <f>'ILU INICIAL'!G21</f>
        <v>0</v>
      </c>
      <c r="F16" s="212" t="str">
        <f>'ILU INICIAL'!N21</f>
        <v/>
      </c>
      <c r="G16" s="212" t="str">
        <f>'ILU INICIAL'!O21</f>
        <v/>
      </c>
      <c r="H16" s="212" t="str">
        <f>'ILU INICIAL'!P21</f>
        <v/>
      </c>
      <c r="I16" s="224" t="e">
        <f>'ILU INICIAL'!#REF!</f>
        <v>#REF!</v>
      </c>
      <c r="J16" s="212" t="e">
        <f>'ILU INICIAL'!#REF!</f>
        <v>#REF!</v>
      </c>
      <c r="K16" s="212" t="e">
        <f>'ILU INICIAL'!#REF!</f>
        <v>#REF!</v>
      </c>
      <c r="L16" s="212" t="e">
        <f>'ILU INICIAL'!#REF!</f>
        <v>#REF!</v>
      </c>
      <c r="M16" s="212" t="e">
        <f>'ILU INICIAL'!#REF!</f>
        <v>#REF!</v>
      </c>
      <c r="N16" s="212" t="e">
        <f>'ILU INICIAL'!#REF!</f>
        <v>#REF!</v>
      </c>
      <c r="O16" s="23" t="e">
        <f>'ILU INICIAL'!#REF!</f>
        <v>#REF!</v>
      </c>
      <c r="P16" s="24" t="e">
        <f>'ILU INICIAL'!#REF!</f>
        <v>#REF!</v>
      </c>
      <c r="Q16" s="24" t="e">
        <f>'ILU INICIAL'!#REF!</f>
        <v>#REF!</v>
      </c>
      <c r="R16" s="218" t="e">
        <f>'ILU INICIAL'!#REF!</f>
        <v>#REF!</v>
      </c>
      <c r="S16" s="218" t="e">
        <f>'ILU INICIAL'!#REF!</f>
        <v>#REF!</v>
      </c>
      <c r="T16" s="221" t="e">
        <f>'ILU INICIAL'!#REF!</f>
        <v>#REF!</v>
      </c>
      <c r="U16" s="221" t="e">
        <f>'ILU INICIAL'!#REF!</f>
        <v>#REF!</v>
      </c>
      <c r="V16" s="221" t="e">
        <f>'ILU INICIAL'!#REF!</f>
        <v>#REF!</v>
      </c>
      <c r="W16" s="221" t="e">
        <f>'ILU INICIAL'!#REF!</f>
        <v>#REF!</v>
      </c>
      <c r="X16" s="221" t="e">
        <f>'ILU INICIAL'!#REF!</f>
        <v>#REF!</v>
      </c>
      <c r="Y16" s="221" t="e">
        <f>'ILU INICIAL'!#REF!</f>
        <v>#REF!</v>
      </c>
      <c r="Z16" s="218" t="e">
        <f>'ILU INICIAL'!#REF!</f>
        <v>#REF!</v>
      </c>
      <c r="AA16" s="221" t="e">
        <f>'ILU INICIAL'!#REF!</f>
        <v>#REF!</v>
      </c>
      <c r="AB16" s="221" t="e">
        <f>'ILU INICIAL'!#REF!</f>
        <v>#REF!</v>
      </c>
      <c r="AC16" s="221" t="e">
        <f>'ILU INICIAL'!#REF!</f>
        <v>#REF!</v>
      </c>
      <c r="AD16" s="227" t="e">
        <f>'ILU INICIAL'!#REF!</f>
        <v>#REF!</v>
      </c>
    </row>
    <row r="17" spans="1:30" s="21" customFormat="1" x14ac:dyDescent="0.2">
      <c r="A17" s="19"/>
      <c r="B17" s="216"/>
      <c r="C17" s="219"/>
      <c r="D17" s="213"/>
      <c r="E17" s="213"/>
      <c r="F17" s="213"/>
      <c r="G17" s="213"/>
      <c r="H17" s="213"/>
      <c r="I17" s="225"/>
      <c r="J17" s="213"/>
      <c r="K17" s="213"/>
      <c r="L17" s="213"/>
      <c r="M17" s="213"/>
      <c r="N17" s="213"/>
      <c r="O17" s="20" t="e">
        <f>'ILU INICIAL'!#REF!</f>
        <v>#REF!</v>
      </c>
      <c r="P17" s="22" t="e">
        <f>'ILU INICIAL'!#REF!</f>
        <v>#REF!</v>
      </c>
      <c r="Q17" s="22" t="e">
        <f>'ILU INICIAL'!#REF!</f>
        <v>#REF!</v>
      </c>
      <c r="R17" s="219"/>
      <c r="S17" s="219"/>
      <c r="T17" s="222"/>
      <c r="U17" s="222"/>
      <c r="V17" s="222"/>
      <c r="W17" s="222"/>
      <c r="X17" s="222"/>
      <c r="Y17" s="222"/>
      <c r="Z17" s="219"/>
      <c r="AA17" s="222"/>
      <c r="AB17" s="222"/>
      <c r="AC17" s="222"/>
      <c r="AD17" s="228"/>
    </row>
    <row r="18" spans="1:30" s="21" customFormat="1" x14ac:dyDescent="0.2">
      <c r="A18" s="19"/>
      <c r="B18" s="216"/>
      <c r="C18" s="219"/>
      <c r="D18" s="213"/>
      <c r="E18" s="213"/>
      <c r="F18" s="213"/>
      <c r="G18" s="213"/>
      <c r="H18" s="213"/>
      <c r="I18" s="225"/>
      <c r="J18" s="213"/>
      <c r="K18" s="213"/>
      <c r="L18" s="213"/>
      <c r="M18" s="213"/>
      <c r="N18" s="213"/>
      <c r="O18" s="20" t="e">
        <f>'ILU INICIAL'!#REF!</f>
        <v>#REF!</v>
      </c>
      <c r="P18" s="22" t="e">
        <f>'ILU INICIAL'!#REF!</f>
        <v>#REF!</v>
      </c>
      <c r="Q18" s="22" t="e">
        <f>'ILU INICIAL'!#REF!</f>
        <v>#REF!</v>
      </c>
      <c r="R18" s="219"/>
      <c r="S18" s="219"/>
      <c r="T18" s="222"/>
      <c r="U18" s="222"/>
      <c r="V18" s="222"/>
      <c r="W18" s="222"/>
      <c r="X18" s="222"/>
      <c r="Y18" s="222"/>
      <c r="Z18" s="219"/>
      <c r="AA18" s="222"/>
      <c r="AB18" s="222"/>
      <c r="AC18" s="222"/>
      <c r="AD18" s="228"/>
    </row>
    <row r="19" spans="1:30" s="21" customFormat="1" ht="12" thickBot="1" x14ac:dyDescent="0.25">
      <c r="A19" s="19"/>
      <c r="B19" s="217"/>
      <c r="C19" s="220"/>
      <c r="D19" s="214"/>
      <c r="E19" s="214"/>
      <c r="F19" s="214"/>
      <c r="G19" s="214"/>
      <c r="H19" s="214"/>
      <c r="I19" s="226"/>
      <c r="J19" s="214"/>
      <c r="K19" s="214"/>
      <c r="L19" s="214"/>
      <c r="M19" s="214"/>
      <c r="N19" s="214"/>
      <c r="O19" s="25" t="e">
        <f>'ILU INICIAL'!#REF!</f>
        <v>#REF!</v>
      </c>
      <c r="P19" s="26" t="e">
        <f>'ILU INICIAL'!#REF!</f>
        <v>#REF!</v>
      </c>
      <c r="Q19" s="26" t="e">
        <f>'ILU INICIAL'!#REF!</f>
        <v>#REF!</v>
      </c>
      <c r="R19" s="220"/>
      <c r="S19" s="220"/>
      <c r="T19" s="223"/>
      <c r="U19" s="223"/>
      <c r="V19" s="223"/>
      <c r="W19" s="223"/>
      <c r="X19" s="223"/>
      <c r="Y19" s="223"/>
      <c r="Z19" s="220"/>
      <c r="AA19" s="223"/>
      <c r="AB19" s="223"/>
      <c r="AC19" s="223"/>
      <c r="AD19" s="229"/>
    </row>
    <row r="20" spans="1:30" s="21" customFormat="1" x14ac:dyDescent="0.2">
      <c r="A20" s="19">
        <f>'ILU INICIAL'!A25</f>
        <v>5</v>
      </c>
      <c r="B20" s="215">
        <f>'ILU INICIAL'!B25</f>
        <v>0</v>
      </c>
      <c r="C20" s="218">
        <f>'ILU INICIAL'!E25</f>
        <v>0</v>
      </c>
      <c r="D20" s="212">
        <f>'ILU INICIAL'!F25</f>
        <v>0</v>
      </c>
      <c r="E20" s="212">
        <f>'ILU INICIAL'!G25</f>
        <v>0</v>
      </c>
      <c r="F20" s="212" t="str">
        <f>'ILU INICIAL'!N25</f>
        <v/>
      </c>
      <c r="G20" s="212" t="str">
        <f>'ILU INICIAL'!O25</f>
        <v/>
      </c>
      <c r="H20" s="212" t="str">
        <f>'ILU INICIAL'!P25</f>
        <v/>
      </c>
      <c r="I20" s="224" t="e">
        <f>'ILU INICIAL'!#REF!</f>
        <v>#REF!</v>
      </c>
      <c r="J20" s="212" t="e">
        <f>'ILU INICIAL'!#REF!</f>
        <v>#REF!</v>
      </c>
      <c r="K20" s="212" t="e">
        <f>'ILU INICIAL'!#REF!</f>
        <v>#REF!</v>
      </c>
      <c r="L20" s="212" t="e">
        <f>'ILU INICIAL'!#REF!</f>
        <v>#REF!</v>
      </c>
      <c r="M20" s="212" t="e">
        <f>'ILU INICIAL'!#REF!</f>
        <v>#REF!</v>
      </c>
      <c r="N20" s="212" t="e">
        <f>'ILU INICIAL'!#REF!</f>
        <v>#REF!</v>
      </c>
      <c r="O20" s="23" t="e">
        <f>'ILU INICIAL'!#REF!</f>
        <v>#REF!</v>
      </c>
      <c r="P20" s="24" t="e">
        <f>'ILU INICIAL'!#REF!</f>
        <v>#REF!</v>
      </c>
      <c r="Q20" s="24" t="e">
        <f>'ILU INICIAL'!#REF!</f>
        <v>#REF!</v>
      </c>
      <c r="R20" s="218" t="e">
        <f>'ILU INICIAL'!#REF!</f>
        <v>#REF!</v>
      </c>
      <c r="S20" s="218" t="e">
        <f>'ILU INICIAL'!#REF!</f>
        <v>#REF!</v>
      </c>
      <c r="T20" s="221" t="e">
        <f>'ILU INICIAL'!#REF!</f>
        <v>#REF!</v>
      </c>
      <c r="U20" s="221" t="e">
        <f>'ILU INICIAL'!#REF!</f>
        <v>#REF!</v>
      </c>
      <c r="V20" s="221" t="e">
        <f>'ILU INICIAL'!#REF!</f>
        <v>#REF!</v>
      </c>
      <c r="W20" s="221" t="e">
        <f>'ILU INICIAL'!#REF!</f>
        <v>#REF!</v>
      </c>
      <c r="X20" s="221" t="e">
        <f>'ILU INICIAL'!#REF!</f>
        <v>#REF!</v>
      </c>
      <c r="Y20" s="221" t="e">
        <f>'ILU INICIAL'!#REF!</f>
        <v>#REF!</v>
      </c>
      <c r="Z20" s="218" t="e">
        <f>'ILU INICIAL'!#REF!</f>
        <v>#REF!</v>
      </c>
      <c r="AA20" s="221" t="e">
        <f>'ILU INICIAL'!#REF!</f>
        <v>#REF!</v>
      </c>
      <c r="AB20" s="221" t="e">
        <f>'ILU INICIAL'!#REF!</f>
        <v>#REF!</v>
      </c>
      <c r="AC20" s="221" t="e">
        <f>'ILU INICIAL'!#REF!</f>
        <v>#REF!</v>
      </c>
      <c r="AD20" s="227" t="e">
        <f>'ILU INICIAL'!#REF!</f>
        <v>#REF!</v>
      </c>
    </row>
    <row r="21" spans="1:30" s="21" customFormat="1" x14ac:dyDescent="0.2">
      <c r="A21" s="19"/>
      <c r="B21" s="216"/>
      <c r="C21" s="219"/>
      <c r="D21" s="213"/>
      <c r="E21" s="213"/>
      <c r="F21" s="213"/>
      <c r="G21" s="213"/>
      <c r="H21" s="213"/>
      <c r="I21" s="225"/>
      <c r="J21" s="213"/>
      <c r="K21" s="213"/>
      <c r="L21" s="213"/>
      <c r="M21" s="213"/>
      <c r="N21" s="213"/>
      <c r="O21" s="20" t="e">
        <f>'ILU INICIAL'!#REF!</f>
        <v>#REF!</v>
      </c>
      <c r="P21" s="22" t="e">
        <f>'ILU INICIAL'!#REF!</f>
        <v>#REF!</v>
      </c>
      <c r="Q21" s="22" t="e">
        <f>'ILU INICIAL'!#REF!</f>
        <v>#REF!</v>
      </c>
      <c r="R21" s="219"/>
      <c r="S21" s="219"/>
      <c r="T21" s="222"/>
      <c r="U21" s="222"/>
      <c r="V21" s="222"/>
      <c r="W21" s="222"/>
      <c r="X21" s="222"/>
      <c r="Y21" s="222"/>
      <c r="Z21" s="219"/>
      <c r="AA21" s="222"/>
      <c r="AB21" s="222"/>
      <c r="AC21" s="222"/>
      <c r="AD21" s="228"/>
    </row>
    <row r="22" spans="1:30" s="21" customFormat="1" x14ac:dyDescent="0.2">
      <c r="A22" s="19"/>
      <c r="B22" s="216"/>
      <c r="C22" s="219"/>
      <c r="D22" s="213"/>
      <c r="E22" s="213"/>
      <c r="F22" s="213"/>
      <c r="G22" s="213"/>
      <c r="H22" s="213"/>
      <c r="I22" s="225"/>
      <c r="J22" s="213"/>
      <c r="K22" s="213"/>
      <c r="L22" s="213"/>
      <c r="M22" s="213"/>
      <c r="N22" s="213"/>
      <c r="O22" s="20" t="e">
        <f>'ILU INICIAL'!#REF!</f>
        <v>#REF!</v>
      </c>
      <c r="P22" s="22" t="e">
        <f>'ILU INICIAL'!#REF!</f>
        <v>#REF!</v>
      </c>
      <c r="Q22" s="22" t="e">
        <f>'ILU INICIAL'!#REF!</f>
        <v>#REF!</v>
      </c>
      <c r="R22" s="219"/>
      <c r="S22" s="219"/>
      <c r="T22" s="222"/>
      <c r="U22" s="222"/>
      <c r="V22" s="222"/>
      <c r="W22" s="222"/>
      <c r="X22" s="222"/>
      <c r="Y22" s="222"/>
      <c r="Z22" s="219"/>
      <c r="AA22" s="222"/>
      <c r="AB22" s="222"/>
      <c r="AC22" s="222"/>
      <c r="AD22" s="228"/>
    </row>
    <row r="23" spans="1:30" s="21" customFormat="1" ht="12" thickBot="1" x14ac:dyDescent="0.25">
      <c r="A23" s="19"/>
      <c r="B23" s="217"/>
      <c r="C23" s="220"/>
      <c r="D23" s="214"/>
      <c r="E23" s="214"/>
      <c r="F23" s="214"/>
      <c r="G23" s="214"/>
      <c r="H23" s="214"/>
      <c r="I23" s="226"/>
      <c r="J23" s="214"/>
      <c r="K23" s="214"/>
      <c r="L23" s="214"/>
      <c r="M23" s="214"/>
      <c r="N23" s="214"/>
      <c r="O23" s="25" t="e">
        <f>'ILU INICIAL'!#REF!</f>
        <v>#REF!</v>
      </c>
      <c r="P23" s="26" t="e">
        <f>'ILU INICIAL'!#REF!</f>
        <v>#REF!</v>
      </c>
      <c r="Q23" s="26" t="e">
        <f>'ILU INICIAL'!#REF!</f>
        <v>#REF!</v>
      </c>
      <c r="R23" s="220"/>
      <c r="S23" s="220"/>
      <c r="T23" s="223"/>
      <c r="U23" s="223"/>
      <c r="V23" s="223"/>
      <c r="W23" s="223"/>
      <c r="X23" s="223"/>
      <c r="Y23" s="223"/>
      <c r="Z23" s="220"/>
      <c r="AA23" s="223"/>
      <c r="AB23" s="223"/>
      <c r="AC23" s="223"/>
      <c r="AD23" s="229"/>
    </row>
    <row r="24" spans="1:30" s="21" customFormat="1" x14ac:dyDescent="0.2">
      <c r="A24" s="19">
        <f>'ILU INICIAL'!A29</f>
        <v>6</v>
      </c>
      <c r="B24" s="215">
        <f>'ILU INICIAL'!B29</f>
        <v>0</v>
      </c>
      <c r="C24" s="218">
        <f>'ILU INICIAL'!E29</f>
        <v>0</v>
      </c>
      <c r="D24" s="212">
        <f>'ILU INICIAL'!F29</f>
        <v>0</v>
      </c>
      <c r="E24" s="212">
        <f>'ILU INICIAL'!G29</f>
        <v>0</v>
      </c>
      <c r="F24" s="212" t="str">
        <f>'ILU INICIAL'!N29</f>
        <v/>
      </c>
      <c r="G24" s="212" t="str">
        <f>'ILU INICIAL'!O29</f>
        <v/>
      </c>
      <c r="H24" s="212" t="str">
        <f>'ILU INICIAL'!P29</f>
        <v/>
      </c>
      <c r="I24" s="224" t="e">
        <f>'ILU INICIAL'!#REF!</f>
        <v>#REF!</v>
      </c>
      <c r="J24" s="212" t="e">
        <f>'ILU INICIAL'!#REF!</f>
        <v>#REF!</v>
      </c>
      <c r="K24" s="212" t="e">
        <f>'ILU INICIAL'!#REF!</f>
        <v>#REF!</v>
      </c>
      <c r="L24" s="212" t="e">
        <f>'ILU INICIAL'!#REF!</f>
        <v>#REF!</v>
      </c>
      <c r="M24" s="212" t="e">
        <f>'ILU INICIAL'!#REF!</f>
        <v>#REF!</v>
      </c>
      <c r="N24" s="212" t="e">
        <f>'ILU INICIAL'!#REF!</f>
        <v>#REF!</v>
      </c>
      <c r="O24" s="23" t="e">
        <f>'ILU INICIAL'!#REF!</f>
        <v>#REF!</v>
      </c>
      <c r="P24" s="24" t="e">
        <f>'ILU INICIAL'!#REF!</f>
        <v>#REF!</v>
      </c>
      <c r="Q24" s="24" t="e">
        <f>'ILU INICIAL'!#REF!</f>
        <v>#REF!</v>
      </c>
      <c r="R24" s="218" t="e">
        <f>'ILU INICIAL'!#REF!</f>
        <v>#REF!</v>
      </c>
      <c r="S24" s="218" t="e">
        <f>'ILU INICIAL'!#REF!</f>
        <v>#REF!</v>
      </c>
      <c r="T24" s="221" t="e">
        <f>'ILU INICIAL'!#REF!</f>
        <v>#REF!</v>
      </c>
      <c r="U24" s="221" t="e">
        <f>'ILU INICIAL'!#REF!</f>
        <v>#REF!</v>
      </c>
      <c r="V24" s="221" t="e">
        <f>'ILU INICIAL'!#REF!</f>
        <v>#REF!</v>
      </c>
      <c r="W24" s="221" t="e">
        <f>'ILU INICIAL'!#REF!</f>
        <v>#REF!</v>
      </c>
      <c r="X24" s="221" t="e">
        <f>'ILU INICIAL'!#REF!</f>
        <v>#REF!</v>
      </c>
      <c r="Y24" s="221" t="e">
        <f>'ILU INICIAL'!#REF!</f>
        <v>#REF!</v>
      </c>
      <c r="Z24" s="218" t="e">
        <f>'ILU INICIAL'!#REF!</f>
        <v>#REF!</v>
      </c>
      <c r="AA24" s="221" t="e">
        <f>'ILU INICIAL'!#REF!</f>
        <v>#REF!</v>
      </c>
      <c r="AB24" s="221" t="e">
        <f>'ILU INICIAL'!#REF!</f>
        <v>#REF!</v>
      </c>
      <c r="AC24" s="221" t="e">
        <f>'ILU INICIAL'!#REF!</f>
        <v>#REF!</v>
      </c>
      <c r="AD24" s="227" t="e">
        <f>'ILU INICIAL'!#REF!</f>
        <v>#REF!</v>
      </c>
    </row>
    <row r="25" spans="1:30" s="21" customFormat="1" x14ac:dyDescent="0.2">
      <c r="A25" s="19"/>
      <c r="B25" s="216"/>
      <c r="C25" s="219"/>
      <c r="D25" s="213"/>
      <c r="E25" s="213"/>
      <c r="F25" s="213"/>
      <c r="G25" s="213"/>
      <c r="H25" s="213"/>
      <c r="I25" s="225"/>
      <c r="J25" s="213"/>
      <c r="K25" s="213"/>
      <c r="L25" s="213"/>
      <c r="M25" s="213"/>
      <c r="N25" s="213"/>
      <c r="O25" s="20" t="e">
        <f>'ILU INICIAL'!#REF!</f>
        <v>#REF!</v>
      </c>
      <c r="P25" s="22" t="e">
        <f>'ILU INICIAL'!#REF!</f>
        <v>#REF!</v>
      </c>
      <c r="Q25" s="22" t="e">
        <f>'ILU INICIAL'!#REF!</f>
        <v>#REF!</v>
      </c>
      <c r="R25" s="219"/>
      <c r="S25" s="219"/>
      <c r="T25" s="222"/>
      <c r="U25" s="222"/>
      <c r="V25" s="222"/>
      <c r="W25" s="222"/>
      <c r="X25" s="222"/>
      <c r="Y25" s="222"/>
      <c r="Z25" s="219"/>
      <c r="AA25" s="222"/>
      <c r="AB25" s="222"/>
      <c r="AC25" s="222"/>
      <c r="AD25" s="228"/>
    </row>
    <row r="26" spans="1:30" s="21" customFormat="1" x14ac:dyDescent="0.2">
      <c r="A26" s="19"/>
      <c r="B26" s="216"/>
      <c r="C26" s="219"/>
      <c r="D26" s="213"/>
      <c r="E26" s="213"/>
      <c r="F26" s="213"/>
      <c r="G26" s="213"/>
      <c r="H26" s="213"/>
      <c r="I26" s="225"/>
      <c r="J26" s="213"/>
      <c r="K26" s="213"/>
      <c r="L26" s="213"/>
      <c r="M26" s="213"/>
      <c r="N26" s="213"/>
      <c r="O26" s="20" t="e">
        <f>'ILU INICIAL'!#REF!</f>
        <v>#REF!</v>
      </c>
      <c r="P26" s="22" t="e">
        <f>'ILU INICIAL'!#REF!</f>
        <v>#REF!</v>
      </c>
      <c r="Q26" s="22" t="e">
        <f>'ILU INICIAL'!#REF!</f>
        <v>#REF!</v>
      </c>
      <c r="R26" s="219"/>
      <c r="S26" s="219"/>
      <c r="T26" s="222"/>
      <c r="U26" s="222"/>
      <c r="V26" s="222"/>
      <c r="W26" s="222"/>
      <c r="X26" s="222"/>
      <c r="Y26" s="222"/>
      <c r="Z26" s="219"/>
      <c r="AA26" s="222"/>
      <c r="AB26" s="222"/>
      <c r="AC26" s="222"/>
      <c r="AD26" s="228"/>
    </row>
    <row r="27" spans="1:30" s="21" customFormat="1" ht="12" thickBot="1" x14ac:dyDescent="0.25">
      <c r="A27" s="19"/>
      <c r="B27" s="217"/>
      <c r="C27" s="220"/>
      <c r="D27" s="214"/>
      <c r="E27" s="214"/>
      <c r="F27" s="214"/>
      <c r="G27" s="214"/>
      <c r="H27" s="214"/>
      <c r="I27" s="226"/>
      <c r="J27" s="214"/>
      <c r="K27" s="214"/>
      <c r="L27" s="214"/>
      <c r="M27" s="214"/>
      <c r="N27" s="214"/>
      <c r="O27" s="25" t="e">
        <f>'ILU INICIAL'!#REF!</f>
        <v>#REF!</v>
      </c>
      <c r="P27" s="26" t="e">
        <f>'ILU INICIAL'!#REF!</f>
        <v>#REF!</v>
      </c>
      <c r="Q27" s="26" t="e">
        <f>'ILU INICIAL'!#REF!</f>
        <v>#REF!</v>
      </c>
      <c r="R27" s="220"/>
      <c r="S27" s="220"/>
      <c r="T27" s="223"/>
      <c r="U27" s="223"/>
      <c r="V27" s="223"/>
      <c r="W27" s="223"/>
      <c r="X27" s="223"/>
      <c r="Y27" s="223"/>
      <c r="Z27" s="220"/>
      <c r="AA27" s="223"/>
      <c r="AB27" s="223"/>
      <c r="AC27" s="223"/>
      <c r="AD27" s="229"/>
    </row>
    <row r="28" spans="1:30" s="21" customFormat="1" x14ac:dyDescent="0.2">
      <c r="A28" s="19">
        <f>'ILU INICIAL'!A33</f>
        <v>7</v>
      </c>
      <c r="B28" s="215">
        <f>'ILU INICIAL'!B33</f>
        <v>0</v>
      </c>
      <c r="C28" s="218">
        <f>'ILU INICIAL'!E33</f>
        <v>0</v>
      </c>
      <c r="D28" s="212">
        <f>'ILU INICIAL'!F33</f>
        <v>0</v>
      </c>
      <c r="E28" s="212">
        <f>'ILU INICIAL'!G33</f>
        <v>0</v>
      </c>
      <c r="F28" s="212" t="str">
        <f>'ILU INICIAL'!N33</f>
        <v/>
      </c>
      <c r="G28" s="212" t="str">
        <f>'ILU INICIAL'!O33</f>
        <v/>
      </c>
      <c r="H28" s="212" t="str">
        <f>'ILU INICIAL'!P33</f>
        <v/>
      </c>
      <c r="I28" s="224" t="e">
        <f>'ILU INICIAL'!#REF!</f>
        <v>#REF!</v>
      </c>
      <c r="J28" s="212" t="e">
        <f>'ILU INICIAL'!#REF!</f>
        <v>#REF!</v>
      </c>
      <c r="K28" s="212" t="e">
        <f>'ILU INICIAL'!#REF!</f>
        <v>#REF!</v>
      </c>
      <c r="L28" s="212" t="e">
        <f>'ILU INICIAL'!#REF!</f>
        <v>#REF!</v>
      </c>
      <c r="M28" s="212" t="e">
        <f>'ILU INICIAL'!#REF!</f>
        <v>#REF!</v>
      </c>
      <c r="N28" s="212" t="e">
        <f>'ILU INICIAL'!#REF!</f>
        <v>#REF!</v>
      </c>
      <c r="O28" s="23" t="e">
        <f>'ILU INICIAL'!#REF!</f>
        <v>#REF!</v>
      </c>
      <c r="P28" s="24" t="e">
        <f>'ILU INICIAL'!#REF!</f>
        <v>#REF!</v>
      </c>
      <c r="Q28" s="24" t="e">
        <f>'ILU INICIAL'!#REF!</f>
        <v>#REF!</v>
      </c>
      <c r="R28" s="218" t="e">
        <f>'ILU INICIAL'!#REF!</f>
        <v>#REF!</v>
      </c>
      <c r="S28" s="218" t="e">
        <f>'ILU INICIAL'!#REF!</f>
        <v>#REF!</v>
      </c>
      <c r="T28" s="221" t="e">
        <f>'ILU INICIAL'!#REF!</f>
        <v>#REF!</v>
      </c>
      <c r="U28" s="221" t="e">
        <f>'ILU INICIAL'!#REF!</f>
        <v>#REF!</v>
      </c>
      <c r="V28" s="221" t="e">
        <f>'ILU INICIAL'!#REF!</f>
        <v>#REF!</v>
      </c>
      <c r="W28" s="221" t="e">
        <f>'ILU INICIAL'!#REF!</f>
        <v>#REF!</v>
      </c>
      <c r="X28" s="221" t="e">
        <f>'ILU INICIAL'!#REF!</f>
        <v>#REF!</v>
      </c>
      <c r="Y28" s="221" t="e">
        <f>'ILU INICIAL'!#REF!</f>
        <v>#REF!</v>
      </c>
      <c r="Z28" s="218" t="e">
        <f>'ILU INICIAL'!#REF!</f>
        <v>#REF!</v>
      </c>
      <c r="AA28" s="221" t="e">
        <f>'ILU INICIAL'!#REF!</f>
        <v>#REF!</v>
      </c>
      <c r="AB28" s="221" t="e">
        <f>'ILU INICIAL'!#REF!</f>
        <v>#REF!</v>
      </c>
      <c r="AC28" s="221" t="e">
        <f>'ILU INICIAL'!#REF!</f>
        <v>#REF!</v>
      </c>
      <c r="AD28" s="227" t="e">
        <f>'ILU INICIAL'!#REF!</f>
        <v>#REF!</v>
      </c>
    </row>
    <row r="29" spans="1:30" s="21" customFormat="1" x14ac:dyDescent="0.2">
      <c r="A29" s="19"/>
      <c r="B29" s="216"/>
      <c r="C29" s="219"/>
      <c r="D29" s="213"/>
      <c r="E29" s="213"/>
      <c r="F29" s="213"/>
      <c r="G29" s="213"/>
      <c r="H29" s="213"/>
      <c r="I29" s="225"/>
      <c r="J29" s="213"/>
      <c r="K29" s="213"/>
      <c r="L29" s="213"/>
      <c r="M29" s="213"/>
      <c r="N29" s="213"/>
      <c r="O29" s="20" t="e">
        <f>'ILU INICIAL'!#REF!</f>
        <v>#REF!</v>
      </c>
      <c r="P29" s="22" t="e">
        <f>'ILU INICIAL'!#REF!</f>
        <v>#REF!</v>
      </c>
      <c r="Q29" s="22" t="e">
        <f>'ILU INICIAL'!#REF!</f>
        <v>#REF!</v>
      </c>
      <c r="R29" s="219"/>
      <c r="S29" s="219"/>
      <c r="T29" s="222"/>
      <c r="U29" s="222"/>
      <c r="V29" s="222"/>
      <c r="W29" s="222"/>
      <c r="X29" s="222"/>
      <c r="Y29" s="222"/>
      <c r="Z29" s="219"/>
      <c r="AA29" s="222"/>
      <c r="AB29" s="222"/>
      <c r="AC29" s="222"/>
      <c r="AD29" s="228"/>
    </row>
    <row r="30" spans="1:30" s="21" customFormat="1" x14ac:dyDescent="0.2">
      <c r="A30" s="19"/>
      <c r="B30" s="216"/>
      <c r="C30" s="219"/>
      <c r="D30" s="213"/>
      <c r="E30" s="213"/>
      <c r="F30" s="213"/>
      <c r="G30" s="213"/>
      <c r="H30" s="213"/>
      <c r="I30" s="225"/>
      <c r="J30" s="213"/>
      <c r="K30" s="213"/>
      <c r="L30" s="213"/>
      <c r="M30" s="213"/>
      <c r="N30" s="213"/>
      <c r="O30" s="20" t="e">
        <f>'ILU INICIAL'!#REF!</f>
        <v>#REF!</v>
      </c>
      <c r="P30" s="22" t="e">
        <f>'ILU INICIAL'!#REF!</f>
        <v>#REF!</v>
      </c>
      <c r="Q30" s="22" t="e">
        <f>'ILU INICIAL'!#REF!</f>
        <v>#REF!</v>
      </c>
      <c r="R30" s="219"/>
      <c r="S30" s="219"/>
      <c r="T30" s="222"/>
      <c r="U30" s="222"/>
      <c r="V30" s="222"/>
      <c r="W30" s="222"/>
      <c r="X30" s="222"/>
      <c r="Y30" s="222"/>
      <c r="Z30" s="219"/>
      <c r="AA30" s="222"/>
      <c r="AB30" s="222"/>
      <c r="AC30" s="222"/>
      <c r="AD30" s="228"/>
    </row>
    <row r="31" spans="1:30" s="21" customFormat="1" ht="12" thickBot="1" x14ac:dyDescent="0.25">
      <c r="A31" s="19"/>
      <c r="B31" s="217"/>
      <c r="C31" s="220"/>
      <c r="D31" s="214"/>
      <c r="E31" s="214"/>
      <c r="F31" s="214"/>
      <c r="G31" s="214"/>
      <c r="H31" s="214"/>
      <c r="I31" s="226"/>
      <c r="J31" s="214"/>
      <c r="K31" s="214"/>
      <c r="L31" s="214"/>
      <c r="M31" s="214"/>
      <c r="N31" s="214"/>
      <c r="O31" s="25" t="e">
        <f>'ILU INICIAL'!#REF!</f>
        <v>#REF!</v>
      </c>
      <c r="P31" s="26" t="e">
        <f>'ILU INICIAL'!#REF!</f>
        <v>#REF!</v>
      </c>
      <c r="Q31" s="26" t="e">
        <f>'ILU INICIAL'!#REF!</f>
        <v>#REF!</v>
      </c>
      <c r="R31" s="220"/>
      <c r="S31" s="220"/>
      <c r="T31" s="223"/>
      <c r="U31" s="223"/>
      <c r="V31" s="223"/>
      <c r="W31" s="223"/>
      <c r="X31" s="223"/>
      <c r="Y31" s="223"/>
      <c r="Z31" s="220"/>
      <c r="AA31" s="223"/>
      <c r="AB31" s="223"/>
      <c r="AC31" s="223"/>
      <c r="AD31" s="229"/>
    </row>
    <row r="32" spans="1:30" s="21" customFormat="1" x14ac:dyDescent="0.2">
      <c r="A32" s="19">
        <f>'ILU INICIAL'!A37</f>
        <v>8</v>
      </c>
      <c r="B32" s="215">
        <f>'ILU INICIAL'!B37</f>
        <v>0</v>
      </c>
      <c r="C32" s="218">
        <f>'ILU INICIAL'!E37</f>
        <v>0</v>
      </c>
      <c r="D32" s="212">
        <f>'ILU INICIAL'!F37</f>
        <v>0</v>
      </c>
      <c r="E32" s="212">
        <f>'ILU INICIAL'!G37</f>
        <v>0</v>
      </c>
      <c r="F32" s="212" t="str">
        <f>'ILU INICIAL'!N37</f>
        <v/>
      </c>
      <c r="G32" s="212" t="str">
        <f>'ILU INICIAL'!O37</f>
        <v/>
      </c>
      <c r="H32" s="212" t="str">
        <f>'ILU INICIAL'!P37</f>
        <v/>
      </c>
      <c r="I32" s="224" t="e">
        <f>'ILU INICIAL'!#REF!</f>
        <v>#REF!</v>
      </c>
      <c r="J32" s="212" t="e">
        <f>'ILU INICIAL'!#REF!</f>
        <v>#REF!</v>
      </c>
      <c r="K32" s="212" t="e">
        <f>'ILU INICIAL'!#REF!</f>
        <v>#REF!</v>
      </c>
      <c r="L32" s="212" t="e">
        <f>'ILU INICIAL'!#REF!</f>
        <v>#REF!</v>
      </c>
      <c r="M32" s="212" t="e">
        <f>'ILU INICIAL'!#REF!</f>
        <v>#REF!</v>
      </c>
      <c r="N32" s="212" t="e">
        <f>'ILU INICIAL'!#REF!</f>
        <v>#REF!</v>
      </c>
      <c r="O32" s="23" t="e">
        <f>'ILU INICIAL'!#REF!</f>
        <v>#REF!</v>
      </c>
      <c r="P32" s="24" t="e">
        <f>'ILU INICIAL'!#REF!</f>
        <v>#REF!</v>
      </c>
      <c r="Q32" s="24" t="e">
        <f>'ILU INICIAL'!#REF!</f>
        <v>#REF!</v>
      </c>
      <c r="R32" s="218" t="e">
        <f>'ILU INICIAL'!#REF!</f>
        <v>#REF!</v>
      </c>
      <c r="S32" s="218" t="e">
        <f>'ILU INICIAL'!#REF!</f>
        <v>#REF!</v>
      </c>
      <c r="T32" s="221" t="e">
        <f>'ILU INICIAL'!#REF!</f>
        <v>#REF!</v>
      </c>
      <c r="U32" s="221" t="e">
        <f>'ILU INICIAL'!#REF!</f>
        <v>#REF!</v>
      </c>
      <c r="V32" s="221" t="e">
        <f>'ILU INICIAL'!#REF!</f>
        <v>#REF!</v>
      </c>
      <c r="W32" s="221" t="e">
        <f>'ILU INICIAL'!#REF!</f>
        <v>#REF!</v>
      </c>
      <c r="X32" s="221" t="e">
        <f>'ILU INICIAL'!#REF!</f>
        <v>#REF!</v>
      </c>
      <c r="Y32" s="221" t="e">
        <f>'ILU INICIAL'!#REF!</f>
        <v>#REF!</v>
      </c>
      <c r="Z32" s="218" t="e">
        <f>'ILU INICIAL'!#REF!</f>
        <v>#REF!</v>
      </c>
      <c r="AA32" s="221" t="e">
        <f>'ILU INICIAL'!#REF!</f>
        <v>#REF!</v>
      </c>
      <c r="AB32" s="221" t="e">
        <f>'ILU INICIAL'!#REF!</f>
        <v>#REF!</v>
      </c>
      <c r="AC32" s="221" t="e">
        <f>'ILU INICIAL'!#REF!</f>
        <v>#REF!</v>
      </c>
      <c r="AD32" s="227" t="e">
        <f>'ILU INICIAL'!#REF!</f>
        <v>#REF!</v>
      </c>
    </row>
    <row r="33" spans="1:30" s="21" customFormat="1" x14ac:dyDescent="0.2">
      <c r="A33" s="19"/>
      <c r="B33" s="216"/>
      <c r="C33" s="219"/>
      <c r="D33" s="213"/>
      <c r="E33" s="213"/>
      <c r="F33" s="213"/>
      <c r="G33" s="213"/>
      <c r="H33" s="213"/>
      <c r="I33" s="225"/>
      <c r="J33" s="213"/>
      <c r="K33" s="213"/>
      <c r="L33" s="213"/>
      <c r="M33" s="213"/>
      <c r="N33" s="213"/>
      <c r="O33" s="20" t="e">
        <f>'ILU INICIAL'!#REF!</f>
        <v>#REF!</v>
      </c>
      <c r="P33" s="22" t="e">
        <f>'ILU INICIAL'!#REF!</f>
        <v>#REF!</v>
      </c>
      <c r="Q33" s="22" t="e">
        <f>'ILU INICIAL'!#REF!</f>
        <v>#REF!</v>
      </c>
      <c r="R33" s="219"/>
      <c r="S33" s="219"/>
      <c r="T33" s="222"/>
      <c r="U33" s="222"/>
      <c r="V33" s="222"/>
      <c r="W33" s="222"/>
      <c r="X33" s="222"/>
      <c r="Y33" s="222"/>
      <c r="Z33" s="219"/>
      <c r="AA33" s="222"/>
      <c r="AB33" s="222"/>
      <c r="AC33" s="222"/>
      <c r="AD33" s="228"/>
    </row>
    <row r="34" spans="1:30" s="21" customFormat="1" x14ac:dyDescent="0.2">
      <c r="A34" s="19"/>
      <c r="B34" s="216"/>
      <c r="C34" s="219"/>
      <c r="D34" s="213"/>
      <c r="E34" s="213"/>
      <c r="F34" s="213"/>
      <c r="G34" s="213"/>
      <c r="H34" s="213"/>
      <c r="I34" s="225"/>
      <c r="J34" s="213"/>
      <c r="K34" s="213"/>
      <c r="L34" s="213"/>
      <c r="M34" s="213"/>
      <c r="N34" s="213"/>
      <c r="O34" s="20" t="e">
        <f>'ILU INICIAL'!#REF!</f>
        <v>#REF!</v>
      </c>
      <c r="P34" s="22" t="e">
        <f>'ILU INICIAL'!#REF!</f>
        <v>#REF!</v>
      </c>
      <c r="Q34" s="22" t="e">
        <f>'ILU INICIAL'!#REF!</f>
        <v>#REF!</v>
      </c>
      <c r="R34" s="219"/>
      <c r="S34" s="219"/>
      <c r="T34" s="222"/>
      <c r="U34" s="222"/>
      <c r="V34" s="222"/>
      <c r="W34" s="222"/>
      <c r="X34" s="222"/>
      <c r="Y34" s="222"/>
      <c r="Z34" s="219"/>
      <c r="AA34" s="222"/>
      <c r="AB34" s="222"/>
      <c r="AC34" s="222"/>
      <c r="AD34" s="228"/>
    </row>
    <row r="35" spans="1:30" s="21" customFormat="1" ht="12" thickBot="1" x14ac:dyDescent="0.25">
      <c r="A35" s="19"/>
      <c r="B35" s="217"/>
      <c r="C35" s="220"/>
      <c r="D35" s="214"/>
      <c r="E35" s="214"/>
      <c r="F35" s="214"/>
      <c r="G35" s="214"/>
      <c r="H35" s="214"/>
      <c r="I35" s="226"/>
      <c r="J35" s="214"/>
      <c r="K35" s="214"/>
      <c r="L35" s="214"/>
      <c r="M35" s="214"/>
      <c r="N35" s="214"/>
      <c r="O35" s="25" t="e">
        <f>'ILU INICIAL'!#REF!</f>
        <v>#REF!</v>
      </c>
      <c r="P35" s="26" t="e">
        <f>'ILU INICIAL'!#REF!</f>
        <v>#REF!</v>
      </c>
      <c r="Q35" s="26" t="e">
        <f>'ILU INICIAL'!#REF!</f>
        <v>#REF!</v>
      </c>
      <c r="R35" s="220"/>
      <c r="S35" s="220"/>
      <c r="T35" s="223"/>
      <c r="U35" s="223"/>
      <c r="V35" s="223"/>
      <c r="W35" s="223"/>
      <c r="X35" s="223"/>
      <c r="Y35" s="223"/>
      <c r="Z35" s="220"/>
      <c r="AA35" s="223"/>
      <c r="AB35" s="223"/>
      <c r="AC35" s="223"/>
      <c r="AD35" s="229"/>
    </row>
    <row r="36" spans="1:30" s="21" customFormat="1" x14ac:dyDescent="0.2">
      <c r="A36" s="19">
        <f>'ILU INICIAL'!A41</f>
        <v>9</v>
      </c>
      <c r="B36" s="215">
        <f>'ILU INICIAL'!B41</f>
        <v>0</v>
      </c>
      <c r="C36" s="218">
        <f>'ILU INICIAL'!E41</f>
        <v>0</v>
      </c>
      <c r="D36" s="212">
        <f>'ILU INICIAL'!F41</f>
        <v>0</v>
      </c>
      <c r="E36" s="212">
        <f>'ILU INICIAL'!G41</f>
        <v>0</v>
      </c>
      <c r="F36" s="212" t="str">
        <f>'ILU INICIAL'!N41</f>
        <v/>
      </c>
      <c r="G36" s="212" t="str">
        <f>'ILU INICIAL'!O41</f>
        <v/>
      </c>
      <c r="H36" s="212" t="str">
        <f>'ILU INICIAL'!P41</f>
        <v/>
      </c>
      <c r="I36" s="224" t="e">
        <f>'ILU INICIAL'!#REF!</f>
        <v>#REF!</v>
      </c>
      <c r="J36" s="212" t="e">
        <f>'ILU INICIAL'!#REF!</f>
        <v>#REF!</v>
      </c>
      <c r="K36" s="212" t="e">
        <f>'ILU INICIAL'!#REF!</f>
        <v>#REF!</v>
      </c>
      <c r="L36" s="212" t="e">
        <f>'ILU INICIAL'!#REF!</f>
        <v>#REF!</v>
      </c>
      <c r="M36" s="212" t="e">
        <f>'ILU INICIAL'!#REF!</f>
        <v>#REF!</v>
      </c>
      <c r="N36" s="212" t="e">
        <f>'ILU INICIAL'!#REF!</f>
        <v>#REF!</v>
      </c>
      <c r="O36" s="23" t="e">
        <f>'ILU INICIAL'!#REF!</f>
        <v>#REF!</v>
      </c>
      <c r="P36" s="24" t="e">
        <f>'ILU INICIAL'!#REF!</f>
        <v>#REF!</v>
      </c>
      <c r="Q36" s="24" t="e">
        <f>'ILU INICIAL'!#REF!</f>
        <v>#REF!</v>
      </c>
      <c r="R36" s="218" t="e">
        <f>'ILU INICIAL'!#REF!</f>
        <v>#REF!</v>
      </c>
      <c r="S36" s="218" t="e">
        <f>'ILU INICIAL'!#REF!</f>
        <v>#REF!</v>
      </c>
      <c r="T36" s="221" t="e">
        <f>'ILU INICIAL'!#REF!</f>
        <v>#REF!</v>
      </c>
      <c r="U36" s="221" t="e">
        <f>'ILU INICIAL'!#REF!</f>
        <v>#REF!</v>
      </c>
      <c r="V36" s="221" t="e">
        <f>'ILU INICIAL'!#REF!</f>
        <v>#REF!</v>
      </c>
      <c r="W36" s="221" t="e">
        <f>'ILU INICIAL'!#REF!</f>
        <v>#REF!</v>
      </c>
      <c r="X36" s="221" t="e">
        <f>'ILU INICIAL'!#REF!</f>
        <v>#REF!</v>
      </c>
      <c r="Y36" s="221" t="e">
        <f>'ILU INICIAL'!#REF!</f>
        <v>#REF!</v>
      </c>
      <c r="Z36" s="218" t="e">
        <f>'ILU INICIAL'!#REF!</f>
        <v>#REF!</v>
      </c>
      <c r="AA36" s="221" t="e">
        <f>'ILU INICIAL'!#REF!</f>
        <v>#REF!</v>
      </c>
      <c r="AB36" s="221" t="e">
        <f>'ILU INICIAL'!#REF!</f>
        <v>#REF!</v>
      </c>
      <c r="AC36" s="221" t="e">
        <f>'ILU INICIAL'!#REF!</f>
        <v>#REF!</v>
      </c>
      <c r="AD36" s="227" t="e">
        <f>'ILU INICIAL'!#REF!</f>
        <v>#REF!</v>
      </c>
    </row>
    <row r="37" spans="1:30" s="21" customFormat="1" x14ac:dyDescent="0.2">
      <c r="A37" s="19"/>
      <c r="B37" s="216"/>
      <c r="C37" s="219"/>
      <c r="D37" s="213"/>
      <c r="E37" s="213"/>
      <c r="F37" s="213"/>
      <c r="G37" s="213"/>
      <c r="H37" s="213"/>
      <c r="I37" s="225"/>
      <c r="J37" s="213"/>
      <c r="K37" s="213"/>
      <c r="L37" s="213"/>
      <c r="M37" s="213"/>
      <c r="N37" s="213"/>
      <c r="O37" s="20" t="e">
        <f>'ILU INICIAL'!#REF!</f>
        <v>#REF!</v>
      </c>
      <c r="P37" s="22" t="e">
        <f>'ILU INICIAL'!#REF!</f>
        <v>#REF!</v>
      </c>
      <c r="Q37" s="22" t="e">
        <f>'ILU INICIAL'!#REF!</f>
        <v>#REF!</v>
      </c>
      <c r="R37" s="219"/>
      <c r="S37" s="219"/>
      <c r="T37" s="222"/>
      <c r="U37" s="222"/>
      <c r="V37" s="222"/>
      <c r="W37" s="222"/>
      <c r="X37" s="222"/>
      <c r="Y37" s="222"/>
      <c r="Z37" s="219"/>
      <c r="AA37" s="222"/>
      <c r="AB37" s="222"/>
      <c r="AC37" s="222"/>
      <c r="AD37" s="228"/>
    </row>
    <row r="38" spans="1:30" s="21" customFormat="1" x14ac:dyDescent="0.2">
      <c r="A38" s="19"/>
      <c r="B38" s="216"/>
      <c r="C38" s="219"/>
      <c r="D38" s="213"/>
      <c r="E38" s="213"/>
      <c r="F38" s="213"/>
      <c r="G38" s="213"/>
      <c r="H38" s="213"/>
      <c r="I38" s="225"/>
      <c r="J38" s="213"/>
      <c r="K38" s="213"/>
      <c r="L38" s="213"/>
      <c r="M38" s="213"/>
      <c r="N38" s="213"/>
      <c r="O38" s="20" t="e">
        <f>'ILU INICIAL'!#REF!</f>
        <v>#REF!</v>
      </c>
      <c r="P38" s="22" t="e">
        <f>'ILU INICIAL'!#REF!</f>
        <v>#REF!</v>
      </c>
      <c r="Q38" s="22" t="e">
        <f>'ILU INICIAL'!#REF!</f>
        <v>#REF!</v>
      </c>
      <c r="R38" s="219"/>
      <c r="S38" s="219"/>
      <c r="T38" s="222"/>
      <c r="U38" s="222"/>
      <c r="V38" s="222"/>
      <c r="W38" s="222"/>
      <c r="X38" s="222"/>
      <c r="Y38" s="222"/>
      <c r="Z38" s="219"/>
      <c r="AA38" s="222"/>
      <c r="AB38" s="222"/>
      <c r="AC38" s="222"/>
      <c r="AD38" s="228"/>
    </row>
    <row r="39" spans="1:30" s="21" customFormat="1" ht="12" thickBot="1" x14ac:dyDescent="0.25">
      <c r="A39" s="19"/>
      <c r="B39" s="217"/>
      <c r="C39" s="220"/>
      <c r="D39" s="214"/>
      <c r="E39" s="214"/>
      <c r="F39" s="214"/>
      <c r="G39" s="214"/>
      <c r="H39" s="214"/>
      <c r="I39" s="226"/>
      <c r="J39" s="214"/>
      <c r="K39" s="214"/>
      <c r="L39" s="214"/>
      <c r="M39" s="214"/>
      <c r="N39" s="214"/>
      <c r="O39" s="25" t="e">
        <f>'ILU INICIAL'!#REF!</f>
        <v>#REF!</v>
      </c>
      <c r="P39" s="26" t="e">
        <f>'ILU INICIAL'!#REF!</f>
        <v>#REF!</v>
      </c>
      <c r="Q39" s="26" t="e">
        <f>'ILU INICIAL'!#REF!</f>
        <v>#REF!</v>
      </c>
      <c r="R39" s="220"/>
      <c r="S39" s="220"/>
      <c r="T39" s="223"/>
      <c r="U39" s="223"/>
      <c r="V39" s="223"/>
      <c r="W39" s="223"/>
      <c r="X39" s="223"/>
      <c r="Y39" s="223"/>
      <c r="Z39" s="220"/>
      <c r="AA39" s="223"/>
      <c r="AB39" s="223"/>
      <c r="AC39" s="223"/>
      <c r="AD39" s="229"/>
    </row>
    <row r="40" spans="1:30" s="21" customFormat="1" x14ac:dyDescent="0.2">
      <c r="A40" s="19">
        <f>'ILU INICIAL'!A45</f>
        <v>10</v>
      </c>
      <c r="B40" s="215">
        <f>'ILU INICIAL'!B45</f>
        <v>0</v>
      </c>
      <c r="C40" s="218">
        <f>'ILU INICIAL'!E45</f>
        <v>0</v>
      </c>
      <c r="D40" s="212">
        <f>'ILU INICIAL'!F45</f>
        <v>0</v>
      </c>
      <c r="E40" s="212">
        <f>'ILU INICIAL'!G45</f>
        <v>0</v>
      </c>
      <c r="F40" s="212" t="str">
        <f>'ILU INICIAL'!N45</f>
        <v/>
      </c>
      <c r="G40" s="212" t="str">
        <f>'ILU INICIAL'!O45</f>
        <v/>
      </c>
      <c r="H40" s="212" t="str">
        <f>'ILU INICIAL'!P45</f>
        <v/>
      </c>
      <c r="I40" s="224" t="e">
        <f>'ILU INICIAL'!#REF!</f>
        <v>#REF!</v>
      </c>
      <c r="J40" s="212" t="e">
        <f>'ILU INICIAL'!#REF!</f>
        <v>#REF!</v>
      </c>
      <c r="K40" s="212" t="e">
        <f>'ILU INICIAL'!#REF!</f>
        <v>#REF!</v>
      </c>
      <c r="L40" s="212" t="e">
        <f>'ILU INICIAL'!#REF!</f>
        <v>#REF!</v>
      </c>
      <c r="M40" s="212" t="e">
        <f>'ILU INICIAL'!#REF!</f>
        <v>#REF!</v>
      </c>
      <c r="N40" s="212" t="e">
        <f>'ILU INICIAL'!#REF!</f>
        <v>#REF!</v>
      </c>
      <c r="O40" s="23" t="e">
        <f>'ILU INICIAL'!#REF!</f>
        <v>#REF!</v>
      </c>
      <c r="P40" s="24" t="e">
        <f>'ILU INICIAL'!#REF!</f>
        <v>#REF!</v>
      </c>
      <c r="Q40" s="24" t="e">
        <f>'ILU INICIAL'!#REF!</f>
        <v>#REF!</v>
      </c>
      <c r="R40" s="218" t="e">
        <f>'ILU INICIAL'!#REF!</f>
        <v>#REF!</v>
      </c>
      <c r="S40" s="218" t="e">
        <f>'ILU INICIAL'!#REF!</f>
        <v>#REF!</v>
      </c>
      <c r="T40" s="221" t="e">
        <f>'ILU INICIAL'!#REF!</f>
        <v>#REF!</v>
      </c>
      <c r="U40" s="221" t="e">
        <f>'ILU INICIAL'!#REF!</f>
        <v>#REF!</v>
      </c>
      <c r="V40" s="221" t="e">
        <f>'ILU INICIAL'!#REF!</f>
        <v>#REF!</v>
      </c>
      <c r="W40" s="221" t="e">
        <f>'ILU INICIAL'!#REF!</f>
        <v>#REF!</v>
      </c>
      <c r="X40" s="221" t="e">
        <f>'ILU INICIAL'!#REF!</f>
        <v>#REF!</v>
      </c>
      <c r="Y40" s="221" t="e">
        <f>'ILU INICIAL'!#REF!</f>
        <v>#REF!</v>
      </c>
      <c r="Z40" s="218" t="e">
        <f>'ILU INICIAL'!#REF!</f>
        <v>#REF!</v>
      </c>
      <c r="AA40" s="221" t="e">
        <f>'ILU INICIAL'!#REF!</f>
        <v>#REF!</v>
      </c>
      <c r="AB40" s="221" t="e">
        <f>'ILU INICIAL'!#REF!</f>
        <v>#REF!</v>
      </c>
      <c r="AC40" s="221" t="e">
        <f>'ILU INICIAL'!#REF!</f>
        <v>#REF!</v>
      </c>
      <c r="AD40" s="227" t="e">
        <f>'ILU INICIAL'!#REF!</f>
        <v>#REF!</v>
      </c>
    </row>
    <row r="41" spans="1:30" s="21" customFormat="1" x14ac:dyDescent="0.2">
      <c r="A41" s="19"/>
      <c r="B41" s="216"/>
      <c r="C41" s="219"/>
      <c r="D41" s="213"/>
      <c r="E41" s="213"/>
      <c r="F41" s="213"/>
      <c r="G41" s="213"/>
      <c r="H41" s="213"/>
      <c r="I41" s="225"/>
      <c r="J41" s="213"/>
      <c r="K41" s="213"/>
      <c r="L41" s="213"/>
      <c r="M41" s="213"/>
      <c r="N41" s="213"/>
      <c r="O41" s="20" t="e">
        <f>'ILU INICIAL'!#REF!</f>
        <v>#REF!</v>
      </c>
      <c r="P41" s="22" t="e">
        <f>'ILU INICIAL'!#REF!</f>
        <v>#REF!</v>
      </c>
      <c r="Q41" s="22" t="e">
        <f>'ILU INICIAL'!#REF!</f>
        <v>#REF!</v>
      </c>
      <c r="R41" s="219"/>
      <c r="S41" s="219"/>
      <c r="T41" s="222"/>
      <c r="U41" s="222"/>
      <c r="V41" s="222"/>
      <c r="W41" s="222"/>
      <c r="X41" s="222"/>
      <c r="Y41" s="222"/>
      <c r="Z41" s="219"/>
      <c r="AA41" s="222"/>
      <c r="AB41" s="222"/>
      <c r="AC41" s="222"/>
      <c r="AD41" s="228"/>
    </row>
    <row r="42" spans="1:30" s="21" customFormat="1" x14ac:dyDescent="0.2">
      <c r="A42" s="19"/>
      <c r="B42" s="216"/>
      <c r="C42" s="219"/>
      <c r="D42" s="213"/>
      <c r="E42" s="213"/>
      <c r="F42" s="213"/>
      <c r="G42" s="213"/>
      <c r="H42" s="213"/>
      <c r="I42" s="225"/>
      <c r="J42" s="213"/>
      <c r="K42" s="213"/>
      <c r="L42" s="213"/>
      <c r="M42" s="213"/>
      <c r="N42" s="213"/>
      <c r="O42" s="20" t="e">
        <f>'ILU INICIAL'!#REF!</f>
        <v>#REF!</v>
      </c>
      <c r="P42" s="22" t="e">
        <f>'ILU INICIAL'!#REF!</f>
        <v>#REF!</v>
      </c>
      <c r="Q42" s="22" t="e">
        <f>'ILU INICIAL'!#REF!</f>
        <v>#REF!</v>
      </c>
      <c r="R42" s="219"/>
      <c r="S42" s="219"/>
      <c r="T42" s="222"/>
      <c r="U42" s="222"/>
      <c r="V42" s="222"/>
      <c r="W42" s="222"/>
      <c r="X42" s="222"/>
      <c r="Y42" s="222"/>
      <c r="Z42" s="219"/>
      <c r="AA42" s="222"/>
      <c r="AB42" s="222"/>
      <c r="AC42" s="222"/>
      <c r="AD42" s="228"/>
    </row>
    <row r="43" spans="1:30" s="21" customFormat="1" ht="12" thickBot="1" x14ac:dyDescent="0.25">
      <c r="A43" s="19"/>
      <c r="B43" s="217"/>
      <c r="C43" s="220"/>
      <c r="D43" s="214"/>
      <c r="E43" s="214"/>
      <c r="F43" s="214"/>
      <c r="G43" s="214"/>
      <c r="H43" s="214"/>
      <c r="I43" s="226"/>
      <c r="J43" s="214"/>
      <c r="K43" s="214"/>
      <c r="L43" s="214"/>
      <c r="M43" s="214"/>
      <c r="N43" s="214"/>
      <c r="O43" s="25" t="e">
        <f>'ILU INICIAL'!#REF!</f>
        <v>#REF!</v>
      </c>
      <c r="P43" s="26" t="e">
        <f>'ILU INICIAL'!#REF!</f>
        <v>#REF!</v>
      </c>
      <c r="Q43" s="26" t="e">
        <f>'ILU INICIAL'!#REF!</f>
        <v>#REF!</v>
      </c>
      <c r="R43" s="220"/>
      <c r="S43" s="220"/>
      <c r="T43" s="223"/>
      <c r="U43" s="223"/>
      <c r="V43" s="223"/>
      <c r="W43" s="223"/>
      <c r="X43" s="223"/>
      <c r="Y43" s="223"/>
      <c r="Z43" s="220"/>
      <c r="AA43" s="223"/>
      <c r="AB43" s="223"/>
      <c r="AC43" s="223"/>
      <c r="AD43" s="229"/>
    </row>
    <row r="44" spans="1:30" s="21" customFormat="1" x14ac:dyDescent="0.2">
      <c r="A44" s="19">
        <f>'ILU INICIAL'!A49</f>
        <v>11</v>
      </c>
      <c r="B44" s="215">
        <f>'ILU INICIAL'!B49</f>
        <v>0</v>
      </c>
      <c r="C44" s="218">
        <f>'ILU INICIAL'!E49</f>
        <v>0</v>
      </c>
      <c r="D44" s="212">
        <f>'ILU INICIAL'!F49</f>
        <v>0</v>
      </c>
      <c r="E44" s="212">
        <f>'ILU INICIAL'!G49</f>
        <v>0</v>
      </c>
      <c r="F44" s="212" t="str">
        <f>'ILU INICIAL'!N49</f>
        <v/>
      </c>
      <c r="G44" s="212" t="str">
        <f>'ILU INICIAL'!O49</f>
        <v/>
      </c>
      <c r="H44" s="212" t="str">
        <f>'ILU INICIAL'!P49</f>
        <v/>
      </c>
      <c r="I44" s="224" t="e">
        <f>'ILU INICIAL'!#REF!</f>
        <v>#REF!</v>
      </c>
      <c r="J44" s="212" t="e">
        <f>'ILU INICIAL'!#REF!</f>
        <v>#REF!</v>
      </c>
      <c r="K44" s="212" t="e">
        <f>'ILU INICIAL'!#REF!</f>
        <v>#REF!</v>
      </c>
      <c r="L44" s="212" t="e">
        <f>'ILU INICIAL'!#REF!</f>
        <v>#REF!</v>
      </c>
      <c r="M44" s="212" t="e">
        <f>'ILU INICIAL'!#REF!</f>
        <v>#REF!</v>
      </c>
      <c r="N44" s="212" t="e">
        <f>'ILU INICIAL'!#REF!</f>
        <v>#REF!</v>
      </c>
      <c r="O44" s="23" t="e">
        <f>'ILU INICIAL'!#REF!</f>
        <v>#REF!</v>
      </c>
      <c r="P44" s="24" t="e">
        <f>'ILU INICIAL'!#REF!</f>
        <v>#REF!</v>
      </c>
      <c r="Q44" s="24" t="e">
        <f>'ILU INICIAL'!#REF!</f>
        <v>#REF!</v>
      </c>
      <c r="R44" s="218" t="e">
        <f>'ILU INICIAL'!#REF!</f>
        <v>#REF!</v>
      </c>
      <c r="S44" s="218" t="e">
        <f>'ILU INICIAL'!#REF!</f>
        <v>#REF!</v>
      </c>
      <c r="T44" s="221" t="e">
        <f>'ILU INICIAL'!#REF!</f>
        <v>#REF!</v>
      </c>
      <c r="U44" s="221" t="e">
        <f>'ILU INICIAL'!#REF!</f>
        <v>#REF!</v>
      </c>
      <c r="V44" s="221" t="e">
        <f>'ILU INICIAL'!#REF!</f>
        <v>#REF!</v>
      </c>
      <c r="W44" s="221" t="e">
        <f>'ILU INICIAL'!#REF!</f>
        <v>#REF!</v>
      </c>
      <c r="X44" s="221" t="e">
        <f>'ILU INICIAL'!#REF!</f>
        <v>#REF!</v>
      </c>
      <c r="Y44" s="221" t="e">
        <f>'ILU INICIAL'!#REF!</f>
        <v>#REF!</v>
      </c>
      <c r="Z44" s="218" t="e">
        <f>'ILU INICIAL'!#REF!</f>
        <v>#REF!</v>
      </c>
      <c r="AA44" s="221" t="e">
        <f>'ILU INICIAL'!#REF!</f>
        <v>#REF!</v>
      </c>
      <c r="AB44" s="221" t="e">
        <f>'ILU INICIAL'!#REF!</f>
        <v>#REF!</v>
      </c>
      <c r="AC44" s="221" t="e">
        <f>'ILU INICIAL'!#REF!</f>
        <v>#REF!</v>
      </c>
      <c r="AD44" s="227" t="e">
        <f>'ILU INICIAL'!#REF!</f>
        <v>#REF!</v>
      </c>
    </row>
    <row r="45" spans="1:30" s="21" customFormat="1" x14ac:dyDescent="0.2">
      <c r="A45" s="19"/>
      <c r="B45" s="216"/>
      <c r="C45" s="219"/>
      <c r="D45" s="213"/>
      <c r="E45" s="213"/>
      <c r="F45" s="213"/>
      <c r="G45" s="213"/>
      <c r="H45" s="213"/>
      <c r="I45" s="225"/>
      <c r="J45" s="213"/>
      <c r="K45" s="213"/>
      <c r="L45" s="213"/>
      <c r="M45" s="213"/>
      <c r="N45" s="213"/>
      <c r="O45" s="20" t="e">
        <f>'ILU INICIAL'!#REF!</f>
        <v>#REF!</v>
      </c>
      <c r="P45" s="22" t="e">
        <f>'ILU INICIAL'!#REF!</f>
        <v>#REF!</v>
      </c>
      <c r="Q45" s="22" t="e">
        <f>'ILU INICIAL'!#REF!</f>
        <v>#REF!</v>
      </c>
      <c r="R45" s="219"/>
      <c r="S45" s="219"/>
      <c r="T45" s="222"/>
      <c r="U45" s="222"/>
      <c r="V45" s="222"/>
      <c r="W45" s="222"/>
      <c r="X45" s="222"/>
      <c r="Y45" s="222"/>
      <c r="Z45" s="219"/>
      <c r="AA45" s="222"/>
      <c r="AB45" s="222"/>
      <c r="AC45" s="222"/>
      <c r="AD45" s="228"/>
    </row>
    <row r="46" spans="1:30" s="21" customFormat="1" x14ac:dyDescent="0.2">
      <c r="A46" s="19"/>
      <c r="B46" s="216"/>
      <c r="C46" s="219"/>
      <c r="D46" s="213"/>
      <c r="E46" s="213"/>
      <c r="F46" s="213"/>
      <c r="G46" s="213"/>
      <c r="H46" s="213"/>
      <c r="I46" s="225"/>
      <c r="J46" s="213"/>
      <c r="K46" s="213"/>
      <c r="L46" s="213"/>
      <c r="M46" s="213"/>
      <c r="N46" s="213"/>
      <c r="O46" s="20" t="e">
        <f>'ILU INICIAL'!#REF!</f>
        <v>#REF!</v>
      </c>
      <c r="P46" s="22" t="e">
        <f>'ILU INICIAL'!#REF!</f>
        <v>#REF!</v>
      </c>
      <c r="Q46" s="22" t="e">
        <f>'ILU INICIAL'!#REF!</f>
        <v>#REF!</v>
      </c>
      <c r="R46" s="219"/>
      <c r="S46" s="219"/>
      <c r="T46" s="222"/>
      <c r="U46" s="222"/>
      <c r="V46" s="222"/>
      <c r="W46" s="222"/>
      <c r="X46" s="222"/>
      <c r="Y46" s="222"/>
      <c r="Z46" s="219"/>
      <c r="AA46" s="222"/>
      <c r="AB46" s="222"/>
      <c r="AC46" s="222"/>
      <c r="AD46" s="228"/>
    </row>
    <row r="47" spans="1:30" s="21" customFormat="1" ht="12" thickBot="1" x14ac:dyDescent="0.25">
      <c r="A47" s="19"/>
      <c r="B47" s="217"/>
      <c r="C47" s="220"/>
      <c r="D47" s="214"/>
      <c r="E47" s="214"/>
      <c r="F47" s="214"/>
      <c r="G47" s="214"/>
      <c r="H47" s="214"/>
      <c r="I47" s="226"/>
      <c r="J47" s="214"/>
      <c r="K47" s="214"/>
      <c r="L47" s="214"/>
      <c r="M47" s="214"/>
      <c r="N47" s="214"/>
      <c r="O47" s="25" t="e">
        <f>'ILU INICIAL'!#REF!</f>
        <v>#REF!</v>
      </c>
      <c r="P47" s="26" t="e">
        <f>'ILU INICIAL'!#REF!</f>
        <v>#REF!</v>
      </c>
      <c r="Q47" s="26" t="e">
        <f>'ILU INICIAL'!#REF!</f>
        <v>#REF!</v>
      </c>
      <c r="R47" s="220"/>
      <c r="S47" s="220"/>
      <c r="T47" s="223"/>
      <c r="U47" s="223"/>
      <c r="V47" s="223"/>
      <c r="W47" s="223"/>
      <c r="X47" s="223"/>
      <c r="Y47" s="223"/>
      <c r="Z47" s="220"/>
      <c r="AA47" s="223"/>
      <c r="AB47" s="223"/>
      <c r="AC47" s="223"/>
      <c r="AD47" s="229"/>
    </row>
    <row r="48" spans="1:30" s="21" customFormat="1" x14ac:dyDescent="0.2">
      <c r="A48" s="19">
        <f>'ILU INICIAL'!A53</f>
        <v>12</v>
      </c>
      <c r="B48" s="215">
        <f>'ILU INICIAL'!B53</f>
        <v>0</v>
      </c>
      <c r="C48" s="218">
        <f>'ILU INICIAL'!E53</f>
        <v>0</v>
      </c>
      <c r="D48" s="212">
        <f>'ILU INICIAL'!F53</f>
        <v>0</v>
      </c>
      <c r="E48" s="212">
        <f>'ILU INICIAL'!G53</f>
        <v>0</v>
      </c>
      <c r="F48" s="212" t="str">
        <f>'ILU INICIAL'!N53</f>
        <v/>
      </c>
      <c r="G48" s="212" t="str">
        <f>'ILU INICIAL'!O53</f>
        <v/>
      </c>
      <c r="H48" s="212" t="str">
        <f>'ILU INICIAL'!P53</f>
        <v/>
      </c>
      <c r="I48" s="224" t="e">
        <f>'ILU INICIAL'!#REF!</f>
        <v>#REF!</v>
      </c>
      <c r="J48" s="212" t="e">
        <f>'ILU INICIAL'!#REF!</f>
        <v>#REF!</v>
      </c>
      <c r="K48" s="212" t="e">
        <f>'ILU INICIAL'!#REF!</f>
        <v>#REF!</v>
      </c>
      <c r="L48" s="212" t="e">
        <f>'ILU INICIAL'!#REF!</f>
        <v>#REF!</v>
      </c>
      <c r="M48" s="212" t="e">
        <f>'ILU INICIAL'!#REF!</f>
        <v>#REF!</v>
      </c>
      <c r="N48" s="212" t="e">
        <f>'ILU INICIAL'!#REF!</f>
        <v>#REF!</v>
      </c>
      <c r="O48" s="23" t="e">
        <f>'ILU INICIAL'!#REF!</f>
        <v>#REF!</v>
      </c>
      <c r="P48" s="24" t="e">
        <f>'ILU INICIAL'!#REF!</f>
        <v>#REF!</v>
      </c>
      <c r="Q48" s="24" t="e">
        <f>'ILU INICIAL'!#REF!</f>
        <v>#REF!</v>
      </c>
      <c r="R48" s="218" t="e">
        <f>'ILU INICIAL'!#REF!</f>
        <v>#REF!</v>
      </c>
      <c r="S48" s="218" t="e">
        <f>'ILU INICIAL'!#REF!</f>
        <v>#REF!</v>
      </c>
      <c r="T48" s="221" t="e">
        <f>'ILU INICIAL'!#REF!</f>
        <v>#REF!</v>
      </c>
      <c r="U48" s="221" t="e">
        <f>'ILU INICIAL'!#REF!</f>
        <v>#REF!</v>
      </c>
      <c r="V48" s="221" t="e">
        <f>'ILU INICIAL'!#REF!</f>
        <v>#REF!</v>
      </c>
      <c r="W48" s="221" t="e">
        <f>'ILU INICIAL'!#REF!</f>
        <v>#REF!</v>
      </c>
      <c r="X48" s="221" t="e">
        <f>'ILU INICIAL'!#REF!</f>
        <v>#REF!</v>
      </c>
      <c r="Y48" s="221" t="e">
        <f>'ILU INICIAL'!#REF!</f>
        <v>#REF!</v>
      </c>
      <c r="Z48" s="218" t="e">
        <f>'ILU INICIAL'!#REF!</f>
        <v>#REF!</v>
      </c>
      <c r="AA48" s="221" t="e">
        <f>'ILU INICIAL'!#REF!</f>
        <v>#REF!</v>
      </c>
      <c r="AB48" s="221" t="e">
        <f>'ILU INICIAL'!#REF!</f>
        <v>#REF!</v>
      </c>
      <c r="AC48" s="221" t="e">
        <f>'ILU INICIAL'!#REF!</f>
        <v>#REF!</v>
      </c>
      <c r="AD48" s="227" t="e">
        <f>'ILU INICIAL'!#REF!</f>
        <v>#REF!</v>
      </c>
    </row>
    <row r="49" spans="1:30" s="21" customFormat="1" x14ac:dyDescent="0.2">
      <c r="A49" s="19"/>
      <c r="B49" s="216"/>
      <c r="C49" s="219"/>
      <c r="D49" s="213"/>
      <c r="E49" s="213"/>
      <c r="F49" s="213"/>
      <c r="G49" s="213"/>
      <c r="H49" s="213"/>
      <c r="I49" s="225"/>
      <c r="J49" s="213"/>
      <c r="K49" s="213"/>
      <c r="L49" s="213"/>
      <c r="M49" s="213"/>
      <c r="N49" s="213"/>
      <c r="O49" s="20" t="e">
        <f>'ILU INICIAL'!#REF!</f>
        <v>#REF!</v>
      </c>
      <c r="P49" s="22" t="e">
        <f>'ILU INICIAL'!#REF!</f>
        <v>#REF!</v>
      </c>
      <c r="Q49" s="22" t="e">
        <f>'ILU INICIAL'!#REF!</f>
        <v>#REF!</v>
      </c>
      <c r="R49" s="219"/>
      <c r="S49" s="219"/>
      <c r="T49" s="222"/>
      <c r="U49" s="222"/>
      <c r="V49" s="222"/>
      <c r="W49" s="222"/>
      <c r="X49" s="222"/>
      <c r="Y49" s="222"/>
      <c r="Z49" s="219"/>
      <c r="AA49" s="222"/>
      <c r="AB49" s="222"/>
      <c r="AC49" s="222"/>
      <c r="AD49" s="228"/>
    </row>
    <row r="50" spans="1:30" s="21" customFormat="1" x14ac:dyDescent="0.2">
      <c r="A50" s="19"/>
      <c r="B50" s="216"/>
      <c r="C50" s="219"/>
      <c r="D50" s="213"/>
      <c r="E50" s="213"/>
      <c r="F50" s="213"/>
      <c r="G50" s="213"/>
      <c r="H50" s="213"/>
      <c r="I50" s="225"/>
      <c r="J50" s="213"/>
      <c r="K50" s="213"/>
      <c r="L50" s="213"/>
      <c r="M50" s="213"/>
      <c r="N50" s="213"/>
      <c r="O50" s="20" t="e">
        <f>'ILU INICIAL'!#REF!</f>
        <v>#REF!</v>
      </c>
      <c r="P50" s="22" t="e">
        <f>'ILU INICIAL'!#REF!</f>
        <v>#REF!</v>
      </c>
      <c r="Q50" s="22" t="e">
        <f>'ILU INICIAL'!#REF!</f>
        <v>#REF!</v>
      </c>
      <c r="R50" s="219"/>
      <c r="S50" s="219"/>
      <c r="T50" s="222"/>
      <c r="U50" s="222"/>
      <c r="V50" s="222"/>
      <c r="W50" s="222"/>
      <c r="X50" s="222"/>
      <c r="Y50" s="222"/>
      <c r="Z50" s="219"/>
      <c r="AA50" s="222"/>
      <c r="AB50" s="222"/>
      <c r="AC50" s="222"/>
      <c r="AD50" s="228"/>
    </row>
    <row r="51" spans="1:30" s="21" customFormat="1" ht="12" thickBot="1" x14ac:dyDescent="0.25">
      <c r="A51" s="19"/>
      <c r="B51" s="217"/>
      <c r="C51" s="220"/>
      <c r="D51" s="214"/>
      <c r="E51" s="214"/>
      <c r="F51" s="214"/>
      <c r="G51" s="214"/>
      <c r="H51" s="214"/>
      <c r="I51" s="226"/>
      <c r="J51" s="214"/>
      <c r="K51" s="214"/>
      <c r="L51" s="214"/>
      <c r="M51" s="214"/>
      <c r="N51" s="214"/>
      <c r="O51" s="25" t="e">
        <f>'ILU INICIAL'!#REF!</f>
        <v>#REF!</v>
      </c>
      <c r="P51" s="26" t="e">
        <f>'ILU INICIAL'!#REF!</f>
        <v>#REF!</v>
      </c>
      <c r="Q51" s="26" t="e">
        <f>'ILU INICIAL'!#REF!</f>
        <v>#REF!</v>
      </c>
      <c r="R51" s="220"/>
      <c r="S51" s="220"/>
      <c r="T51" s="223"/>
      <c r="U51" s="223"/>
      <c r="V51" s="223"/>
      <c r="W51" s="223"/>
      <c r="X51" s="223"/>
      <c r="Y51" s="223"/>
      <c r="Z51" s="220"/>
      <c r="AA51" s="223"/>
      <c r="AB51" s="223"/>
      <c r="AC51" s="223"/>
      <c r="AD51" s="229"/>
    </row>
    <row r="52" spans="1:30" s="21" customFormat="1" x14ac:dyDescent="0.2">
      <c r="A52" s="19">
        <f>'ILU INICIAL'!A57</f>
        <v>13</v>
      </c>
      <c r="B52" s="215">
        <f>'ILU INICIAL'!B57</f>
        <v>0</v>
      </c>
      <c r="C52" s="218">
        <f>'ILU INICIAL'!E57</f>
        <v>0</v>
      </c>
      <c r="D52" s="212">
        <f>'ILU INICIAL'!F57</f>
        <v>0</v>
      </c>
      <c r="E52" s="212">
        <f>'ILU INICIAL'!G57</f>
        <v>0</v>
      </c>
      <c r="F52" s="212" t="str">
        <f>'ILU INICIAL'!N57</f>
        <v/>
      </c>
      <c r="G52" s="212" t="str">
        <f>'ILU INICIAL'!O57</f>
        <v/>
      </c>
      <c r="H52" s="212" t="str">
        <f>'ILU INICIAL'!P57</f>
        <v/>
      </c>
      <c r="I52" s="224" t="e">
        <f>'ILU INICIAL'!#REF!</f>
        <v>#REF!</v>
      </c>
      <c r="J52" s="212" t="e">
        <f>'ILU INICIAL'!#REF!</f>
        <v>#REF!</v>
      </c>
      <c r="K52" s="212" t="e">
        <f>'ILU INICIAL'!#REF!</f>
        <v>#REF!</v>
      </c>
      <c r="L52" s="212" t="e">
        <f>'ILU INICIAL'!#REF!</f>
        <v>#REF!</v>
      </c>
      <c r="M52" s="212" t="e">
        <f>'ILU INICIAL'!#REF!</f>
        <v>#REF!</v>
      </c>
      <c r="N52" s="212" t="e">
        <f>'ILU INICIAL'!#REF!</f>
        <v>#REF!</v>
      </c>
      <c r="O52" s="23" t="e">
        <f>'ILU INICIAL'!#REF!</f>
        <v>#REF!</v>
      </c>
      <c r="P52" s="24" t="e">
        <f>'ILU INICIAL'!#REF!</f>
        <v>#REF!</v>
      </c>
      <c r="Q52" s="24" t="e">
        <f>'ILU INICIAL'!#REF!</f>
        <v>#REF!</v>
      </c>
      <c r="R52" s="218" t="e">
        <f>'ILU INICIAL'!#REF!</f>
        <v>#REF!</v>
      </c>
      <c r="S52" s="218" t="e">
        <f>'ILU INICIAL'!#REF!</f>
        <v>#REF!</v>
      </c>
      <c r="T52" s="221" t="e">
        <f>'ILU INICIAL'!#REF!</f>
        <v>#REF!</v>
      </c>
      <c r="U52" s="221" t="e">
        <f>'ILU INICIAL'!#REF!</f>
        <v>#REF!</v>
      </c>
      <c r="V52" s="221" t="e">
        <f>'ILU INICIAL'!#REF!</f>
        <v>#REF!</v>
      </c>
      <c r="W52" s="221" t="e">
        <f>'ILU INICIAL'!#REF!</f>
        <v>#REF!</v>
      </c>
      <c r="X52" s="221" t="e">
        <f>'ILU INICIAL'!#REF!</f>
        <v>#REF!</v>
      </c>
      <c r="Y52" s="221" t="e">
        <f>'ILU INICIAL'!#REF!</f>
        <v>#REF!</v>
      </c>
      <c r="Z52" s="218" t="e">
        <f>'ILU INICIAL'!#REF!</f>
        <v>#REF!</v>
      </c>
      <c r="AA52" s="221" t="e">
        <f>'ILU INICIAL'!#REF!</f>
        <v>#REF!</v>
      </c>
      <c r="AB52" s="221" t="e">
        <f>'ILU INICIAL'!#REF!</f>
        <v>#REF!</v>
      </c>
      <c r="AC52" s="221" t="e">
        <f>'ILU INICIAL'!#REF!</f>
        <v>#REF!</v>
      </c>
      <c r="AD52" s="227" t="e">
        <f>'ILU INICIAL'!#REF!</f>
        <v>#REF!</v>
      </c>
    </row>
    <row r="53" spans="1:30" s="21" customFormat="1" x14ac:dyDescent="0.2">
      <c r="A53" s="19"/>
      <c r="B53" s="216"/>
      <c r="C53" s="219"/>
      <c r="D53" s="213"/>
      <c r="E53" s="213"/>
      <c r="F53" s="213"/>
      <c r="G53" s="213"/>
      <c r="H53" s="213"/>
      <c r="I53" s="225"/>
      <c r="J53" s="213"/>
      <c r="K53" s="213"/>
      <c r="L53" s="213"/>
      <c r="M53" s="213"/>
      <c r="N53" s="213"/>
      <c r="O53" s="20" t="e">
        <f>'ILU INICIAL'!#REF!</f>
        <v>#REF!</v>
      </c>
      <c r="P53" s="22" t="e">
        <f>'ILU INICIAL'!#REF!</f>
        <v>#REF!</v>
      </c>
      <c r="Q53" s="22" t="e">
        <f>'ILU INICIAL'!#REF!</f>
        <v>#REF!</v>
      </c>
      <c r="R53" s="219"/>
      <c r="S53" s="219"/>
      <c r="T53" s="222"/>
      <c r="U53" s="222"/>
      <c r="V53" s="222"/>
      <c r="W53" s="222"/>
      <c r="X53" s="222"/>
      <c r="Y53" s="222"/>
      <c r="Z53" s="219"/>
      <c r="AA53" s="222"/>
      <c r="AB53" s="222"/>
      <c r="AC53" s="222"/>
      <c r="AD53" s="228"/>
    </row>
    <row r="54" spans="1:30" s="21" customFormat="1" x14ac:dyDescent="0.2">
      <c r="A54" s="19"/>
      <c r="B54" s="216"/>
      <c r="C54" s="219"/>
      <c r="D54" s="213"/>
      <c r="E54" s="213"/>
      <c r="F54" s="213"/>
      <c r="G54" s="213"/>
      <c r="H54" s="213"/>
      <c r="I54" s="225"/>
      <c r="J54" s="213"/>
      <c r="K54" s="213"/>
      <c r="L54" s="213"/>
      <c r="M54" s="213"/>
      <c r="N54" s="213"/>
      <c r="O54" s="20" t="e">
        <f>'ILU INICIAL'!#REF!</f>
        <v>#REF!</v>
      </c>
      <c r="P54" s="22" t="e">
        <f>'ILU INICIAL'!#REF!</f>
        <v>#REF!</v>
      </c>
      <c r="Q54" s="22" t="e">
        <f>'ILU INICIAL'!#REF!</f>
        <v>#REF!</v>
      </c>
      <c r="R54" s="219"/>
      <c r="S54" s="219"/>
      <c r="T54" s="222"/>
      <c r="U54" s="222"/>
      <c r="V54" s="222"/>
      <c r="W54" s="222"/>
      <c r="X54" s="222"/>
      <c r="Y54" s="222"/>
      <c r="Z54" s="219"/>
      <c r="AA54" s="222"/>
      <c r="AB54" s="222"/>
      <c r="AC54" s="222"/>
      <c r="AD54" s="228"/>
    </row>
    <row r="55" spans="1:30" s="21" customFormat="1" ht="12" thickBot="1" x14ac:dyDescent="0.25">
      <c r="A55" s="19"/>
      <c r="B55" s="217"/>
      <c r="C55" s="220"/>
      <c r="D55" s="214"/>
      <c r="E55" s="214"/>
      <c r="F55" s="214"/>
      <c r="G55" s="214"/>
      <c r="H55" s="214"/>
      <c r="I55" s="226"/>
      <c r="J55" s="214"/>
      <c r="K55" s="214"/>
      <c r="L55" s="214"/>
      <c r="M55" s="214"/>
      <c r="N55" s="214"/>
      <c r="O55" s="25" t="e">
        <f>'ILU INICIAL'!#REF!</f>
        <v>#REF!</v>
      </c>
      <c r="P55" s="26" t="e">
        <f>'ILU INICIAL'!#REF!</f>
        <v>#REF!</v>
      </c>
      <c r="Q55" s="26" t="e">
        <f>'ILU INICIAL'!#REF!</f>
        <v>#REF!</v>
      </c>
      <c r="R55" s="220"/>
      <c r="S55" s="220"/>
      <c r="T55" s="223"/>
      <c r="U55" s="223"/>
      <c r="V55" s="223"/>
      <c r="W55" s="223"/>
      <c r="X55" s="223"/>
      <c r="Y55" s="223"/>
      <c r="Z55" s="220"/>
      <c r="AA55" s="223"/>
      <c r="AB55" s="223"/>
      <c r="AC55" s="223"/>
      <c r="AD55" s="229"/>
    </row>
    <row r="56" spans="1:30" s="21" customFormat="1" x14ac:dyDescent="0.2">
      <c r="A56" s="19">
        <f>'ILU INICIAL'!A61</f>
        <v>14</v>
      </c>
      <c r="B56" s="215">
        <f>'ILU INICIAL'!B61</f>
        <v>0</v>
      </c>
      <c r="C56" s="218">
        <f>'ILU INICIAL'!E61</f>
        <v>0</v>
      </c>
      <c r="D56" s="212">
        <f>'ILU INICIAL'!F61</f>
        <v>0</v>
      </c>
      <c r="E56" s="212">
        <f>'ILU INICIAL'!G61</f>
        <v>0</v>
      </c>
      <c r="F56" s="212" t="str">
        <f>'ILU INICIAL'!N61</f>
        <v/>
      </c>
      <c r="G56" s="212" t="str">
        <f>'ILU INICIAL'!O61</f>
        <v/>
      </c>
      <c r="H56" s="212" t="str">
        <f>'ILU INICIAL'!P61</f>
        <v/>
      </c>
      <c r="I56" s="224" t="e">
        <f>'ILU INICIAL'!#REF!</f>
        <v>#REF!</v>
      </c>
      <c r="J56" s="212" t="e">
        <f>'ILU INICIAL'!#REF!</f>
        <v>#REF!</v>
      </c>
      <c r="K56" s="212" t="e">
        <f>'ILU INICIAL'!#REF!</f>
        <v>#REF!</v>
      </c>
      <c r="L56" s="212" t="e">
        <f>'ILU INICIAL'!#REF!</f>
        <v>#REF!</v>
      </c>
      <c r="M56" s="212" t="e">
        <f>'ILU INICIAL'!#REF!</f>
        <v>#REF!</v>
      </c>
      <c r="N56" s="212" t="e">
        <f>'ILU INICIAL'!#REF!</f>
        <v>#REF!</v>
      </c>
      <c r="O56" s="23" t="e">
        <f>'ILU INICIAL'!#REF!</f>
        <v>#REF!</v>
      </c>
      <c r="P56" s="24" t="e">
        <f>'ILU INICIAL'!#REF!</f>
        <v>#REF!</v>
      </c>
      <c r="Q56" s="24" t="e">
        <f>'ILU INICIAL'!#REF!</f>
        <v>#REF!</v>
      </c>
      <c r="R56" s="218" t="e">
        <f>'ILU INICIAL'!#REF!</f>
        <v>#REF!</v>
      </c>
      <c r="S56" s="218" t="e">
        <f>'ILU INICIAL'!#REF!</f>
        <v>#REF!</v>
      </c>
      <c r="T56" s="221" t="e">
        <f>'ILU INICIAL'!#REF!</f>
        <v>#REF!</v>
      </c>
      <c r="U56" s="221" t="e">
        <f>'ILU INICIAL'!#REF!</f>
        <v>#REF!</v>
      </c>
      <c r="V56" s="221" t="e">
        <f>'ILU INICIAL'!#REF!</f>
        <v>#REF!</v>
      </c>
      <c r="W56" s="221" t="e">
        <f>'ILU INICIAL'!#REF!</f>
        <v>#REF!</v>
      </c>
      <c r="X56" s="221" t="e">
        <f>'ILU INICIAL'!#REF!</f>
        <v>#REF!</v>
      </c>
      <c r="Y56" s="221" t="e">
        <f>'ILU INICIAL'!#REF!</f>
        <v>#REF!</v>
      </c>
      <c r="Z56" s="218" t="e">
        <f>'ILU INICIAL'!#REF!</f>
        <v>#REF!</v>
      </c>
      <c r="AA56" s="221" t="e">
        <f>'ILU INICIAL'!#REF!</f>
        <v>#REF!</v>
      </c>
      <c r="AB56" s="221" t="e">
        <f>'ILU INICIAL'!#REF!</f>
        <v>#REF!</v>
      </c>
      <c r="AC56" s="221" t="e">
        <f>'ILU INICIAL'!#REF!</f>
        <v>#REF!</v>
      </c>
      <c r="AD56" s="227" t="e">
        <f>'ILU INICIAL'!#REF!</f>
        <v>#REF!</v>
      </c>
    </row>
    <row r="57" spans="1:30" s="21" customFormat="1" x14ac:dyDescent="0.2">
      <c r="A57" s="19"/>
      <c r="B57" s="216"/>
      <c r="C57" s="219"/>
      <c r="D57" s="213"/>
      <c r="E57" s="213"/>
      <c r="F57" s="213"/>
      <c r="G57" s="213"/>
      <c r="H57" s="213"/>
      <c r="I57" s="225"/>
      <c r="J57" s="213"/>
      <c r="K57" s="213"/>
      <c r="L57" s="213"/>
      <c r="M57" s="213"/>
      <c r="N57" s="213"/>
      <c r="O57" s="20" t="e">
        <f>'ILU INICIAL'!#REF!</f>
        <v>#REF!</v>
      </c>
      <c r="P57" s="22" t="e">
        <f>'ILU INICIAL'!#REF!</f>
        <v>#REF!</v>
      </c>
      <c r="Q57" s="22" t="e">
        <f>'ILU INICIAL'!#REF!</f>
        <v>#REF!</v>
      </c>
      <c r="R57" s="219"/>
      <c r="S57" s="219"/>
      <c r="T57" s="222"/>
      <c r="U57" s="222"/>
      <c r="V57" s="222"/>
      <c r="W57" s="222"/>
      <c r="X57" s="222"/>
      <c r="Y57" s="222"/>
      <c r="Z57" s="219"/>
      <c r="AA57" s="222"/>
      <c r="AB57" s="222"/>
      <c r="AC57" s="222"/>
      <c r="AD57" s="228"/>
    </row>
    <row r="58" spans="1:30" s="21" customFormat="1" x14ac:dyDescent="0.2">
      <c r="A58" s="19"/>
      <c r="B58" s="216"/>
      <c r="C58" s="219"/>
      <c r="D58" s="213"/>
      <c r="E58" s="213"/>
      <c r="F58" s="213"/>
      <c r="G58" s="213"/>
      <c r="H58" s="213"/>
      <c r="I58" s="225"/>
      <c r="J58" s="213"/>
      <c r="K58" s="213"/>
      <c r="L58" s="213"/>
      <c r="M58" s="213"/>
      <c r="N58" s="213"/>
      <c r="O58" s="20" t="e">
        <f>'ILU INICIAL'!#REF!</f>
        <v>#REF!</v>
      </c>
      <c r="P58" s="22" t="e">
        <f>'ILU INICIAL'!#REF!</f>
        <v>#REF!</v>
      </c>
      <c r="Q58" s="22" t="e">
        <f>'ILU INICIAL'!#REF!</f>
        <v>#REF!</v>
      </c>
      <c r="R58" s="219"/>
      <c r="S58" s="219"/>
      <c r="T58" s="222"/>
      <c r="U58" s="222"/>
      <c r="V58" s="222"/>
      <c r="W58" s="222"/>
      <c r="X58" s="222"/>
      <c r="Y58" s="222"/>
      <c r="Z58" s="219"/>
      <c r="AA58" s="222"/>
      <c r="AB58" s="222"/>
      <c r="AC58" s="222"/>
      <c r="AD58" s="228"/>
    </row>
    <row r="59" spans="1:30" s="21" customFormat="1" ht="12" thickBot="1" x14ac:dyDescent="0.25">
      <c r="A59" s="19"/>
      <c r="B59" s="217"/>
      <c r="C59" s="220"/>
      <c r="D59" s="214"/>
      <c r="E59" s="214"/>
      <c r="F59" s="214"/>
      <c r="G59" s="214"/>
      <c r="H59" s="214"/>
      <c r="I59" s="226"/>
      <c r="J59" s="214"/>
      <c r="K59" s="214"/>
      <c r="L59" s="214"/>
      <c r="M59" s="214"/>
      <c r="N59" s="214"/>
      <c r="O59" s="25" t="e">
        <f>'ILU INICIAL'!#REF!</f>
        <v>#REF!</v>
      </c>
      <c r="P59" s="26" t="e">
        <f>'ILU INICIAL'!#REF!</f>
        <v>#REF!</v>
      </c>
      <c r="Q59" s="26" t="e">
        <f>'ILU INICIAL'!#REF!</f>
        <v>#REF!</v>
      </c>
      <c r="R59" s="220"/>
      <c r="S59" s="220"/>
      <c r="T59" s="223"/>
      <c r="U59" s="223"/>
      <c r="V59" s="223"/>
      <c r="W59" s="223"/>
      <c r="X59" s="223"/>
      <c r="Y59" s="223"/>
      <c r="Z59" s="220"/>
      <c r="AA59" s="223"/>
      <c r="AB59" s="223"/>
      <c r="AC59" s="223"/>
      <c r="AD59" s="229"/>
    </row>
    <row r="60" spans="1:30" s="21" customFormat="1" x14ac:dyDescent="0.2">
      <c r="A60" s="19">
        <f>'ILU INICIAL'!A65</f>
        <v>15</v>
      </c>
      <c r="B60" s="215">
        <f>'ILU INICIAL'!B65</f>
        <v>0</v>
      </c>
      <c r="C60" s="218">
        <f>'ILU INICIAL'!E65</f>
        <v>0</v>
      </c>
      <c r="D60" s="212">
        <f>'ILU INICIAL'!F65</f>
        <v>0</v>
      </c>
      <c r="E60" s="212">
        <f>'ILU INICIAL'!G65</f>
        <v>0</v>
      </c>
      <c r="F60" s="212" t="str">
        <f>'ILU INICIAL'!N65</f>
        <v/>
      </c>
      <c r="G60" s="212" t="str">
        <f>'ILU INICIAL'!O65</f>
        <v/>
      </c>
      <c r="H60" s="212" t="str">
        <f>'ILU INICIAL'!P65</f>
        <v/>
      </c>
      <c r="I60" s="224" t="e">
        <f>'ILU INICIAL'!#REF!</f>
        <v>#REF!</v>
      </c>
      <c r="J60" s="212" t="e">
        <f>'ILU INICIAL'!#REF!</f>
        <v>#REF!</v>
      </c>
      <c r="K60" s="212" t="e">
        <f>'ILU INICIAL'!#REF!</f>
        <v>#REF!</v>
      </c>
      <c r="L60" s="212" t="e">
        <f>'ILU INICIAL'!#REF!</f>
        <v>#REF!</v>
      </c>
      <c r="M60" s="212" t="e">
        <f>'ILU INICIAL'!#REF!</f>
        <v>#REF!</v>
      </c>
      <c r="N60" s="212" t="e">
        <f>'ILU INICIAL'!#REF!</f>
        <v>#REF!</v>
      </c>
      <c r="O60" s="23" t="e">
        <f>'ILU INICIAL'!#REF!</f>
        <v>#REF!</v>
      </c>
      <c r="P60" s="24" t="e">
        <f>'ILU INICIAL'!#REF!</f>
        <v>#REF!</v>
      </c>
      <c r="Q60" s="24" t="e">
        <f>'ILU INICIAL'!#REF!</f>
        <v>#REF!</v>
      </c>
      <c r="R60" s="218" t="e">
        <f>'ILU INICIAL'!#REF!</f>
        <v>#REF!</v>
      </c>
      <c r="S60" s="218" t="e">
        <f>'ILU INICIAL'!#REF!</f>
        <v>#REF!</v>
      </c>
      <c r="T60" s="221" t="e">
        <f>'ILU INICIAL'!#REF!</f>
        <v>#REF!</v>
      </c>
      <c r="U60" s="221" t="e">
        <f>'ILU INICIAL'!#REF!</f>
        <v>#REF!</v>
      </c>
      <c r="V60" s="221" t="e">
        <f>'ILU INICIAL'!#REF!</f>
        <v>#REF!</v>
      </c>
      <c r="W60" s="221" t="e">
        <f>'ILU INICIAL'!#REF!</f>
        <v>#REF!</v>
      </c>
      <c r="X60" s="221" t="e">
        <f>'ILU INICIAL'!#REF!</f>
        <v>#REF!</v>
      </c>
      <c r="Y60" s="221" t="e">
        <f>'ILU INICIAL'!#REF!</f>
        <v>#REF!</v>
      </c>
      <c r="Z60" s="218" t="e">
        <f>'ILU INICIAL'!#REF!</f>
        <v>#REF!</v>
      </c>
      <c r="AA60" s="221" t="e">
        <f>'ILU INICIAL'!#REF!</f>
        <v>#REF!</v>
      </c>
      <c r="AB60" s="221" t="e">
        <f>'ILU INICIAL'!#REF!</f>
        <v>#REF!</v>
      </c>
      <c r="AC60" s="221" t="e">
        <f>'ILU INICIAL'!#REF!</f>
        <v>#REF!</v>
      </c>
      <c r="AD60" s="227" t="e">
        <f>'ILU INICIAL'!#REF!</f>
        <v>#REF!</v>
      </c>
    </row>
    <row r="61" spans="1:30" s="21" customFormat="1" x14ac:dyDescent="0.2">
      <c r="A61" s="19"/>
      <c r="B61" s="216"/>
      <c r="C61" s="219"/>
      <c r="D61" s="213"/>
      <c r="E61" s="213"/>
      <c r="F61" s="213"/>
      <c r="G61" s="213"/>
      <c r="H61" s="213"/>
      <c r="I61" s="225"/>
      <c r="J61" s="213"/>
      <c r="K61" s="213"/>
      <c r="L61" s="213"/>
      <c r="M61" s="213"/>
      <c r="N61" s="213"/>
      <c r="O61" s="20" t="e">
        <f>'ILU INICIAL'!#REF!</f>
        <v>#REF!</v>
      </c>
      <c r="P61" s="22" t="e">
        <f>'ILU INICIAL'!#REF!</f>
        <v>#REF!</v>
      </c>
      <c r="Q61" s="22" t="e">
        <f>'ILU INICIAL'!#REF!</f>
        <v>#REF!</v>
      </c>
      <c r="R61" s="219"/>
      <c r="S61" s="219"/>
      <c r="T61" s="222"/>
      <c r="U61" s="222"/>
      <c r="V61" s="222"/>
      <c r="W61" s="222"/>
      <c r="X61" s="222"/>
      <c r="Y61" s="222"/>
      <c r="Z61" s="219"/>
      <c r="AA61" s="222"/>
      <c r="AB61" s="222"/>
      <c r="AC61" s="222"/>
      <c r="AD61" s="228"/>
    </row>
    <row r="62" spans="1:30" s="21" customFormat="1" x14ac:dyDescent="0.2">
      <c r="A62" s="19"/>
      <c r="B62" s="216"/>
      <c r="C62" s="219"/>
      <c r="D62" s="213"/>
      <c r="E62" s="213"/>
      <c r="F62" s="213"/>
      <c r="G62" s="213"/>
      <c r="H62" s="213"/>
      <c r="I62" s="225"/>
      <c r="J62" s="213"/>
      <c r="K62" s="213"/>
      <c r="L62" s="213"/>
      <c r="M62" s="213"/>
      <c r="N62" s="213"/>
      <c r="O62" s="20" t="e">
        <f>'ILU INICIAL'!#REF!</f>
        <v>#REF!</v>
      </c>
      <c r="P62" s="22" t="e">
        <f>'ILU INICIAL'!#REF!</f>
        <v>#REF!</v>
      </c>
      <c r="Q62" s="22" t="e">
        <f>'ILU INICIAL'!#REF!</f>
        <v>#REF!</v>
      </c>
      <c r="R62" s="219"/>
      <c r="S62" s="219"/>
      <c r="T62" s="222"/>
      <c r="U62" s="222"/>
      <c r="V62" s="222"/>
      <c r="W62" s="222"/>
      <c r="X62" s="222"/>
      <c r="Y62" s="222"/>
      <c r="Z62" s="219"/>
      <c r="AA62" s="222"/>
      <c r="AB62" s="222"/>
      <c r="AC62" s="222"/>
      <c r="AD62" s="228"/>
    </row>
    <row r="63" spans="1:30" s="21" customFormat="1" ht="12" thickBot="1" x14ac:dyDescent="0.25">
      <c r="A63" s="19"/>
      <c r="B63" s="217"/>
      <c r="C63" s="220"/>
      <c r="D63" s="214"/>
      <c r="E63" s="214"/>
      <c r="F63" s="214"/>
      <c r="G63" s="214"/>
      <c r="H63" s="214"/>
      <c r="I63" s="226"/>
      <c r="J63" s="214"/>
      <c r="K63" s="214"/>
      <c r="L63" s="214"/>
      <c r="M63" s="214"/>
      <c r="N63" s="214"/>
      <c r="O63" s="25" t="e">
        <f>'ILU INICIAL'!#REF!</f>
        <v>#REF!</v>
      </c>
      <c r="P63" s="26" t="e">
        <f>'ILU INICIAL'!#REF!</f>
        <v>#REF!</v>
      </c>
      <c r="Q63" s="26" t="e">
        <f>'ILU INICIAL'!#REF!</f>
        <v>#REF!</v>
      </c>
      <c r="R63" s="220"/>
      <c r="S63" s="220"/>
      <c r="T63" s="223"/>
      <c r="U63" s="223"/>
      <c r="V63" s="223"/>
      <c r="W63" s="223"/>
      <c r="X63" s="223"/>
      <c r="Y63" s="223"/>
      <c r="Z63" s="220"/>
      <c r="AA63" s="223"/>
      <c r="AB63" s="223"/>
      <c r="AC63" s="223"/>
      <c r="AD63" s="229"/>
    </row>
    <row r="64" spans="1:30" s="21" customFormat="1" x14ac:dyDescent="0.2">
      <c r="A64" s="19">
        <f>'ILU INICIAL'!A69</f>
        <v>16</v>
      </c>
      <c r="B64" s="215">
        <f>'ILU INICIAL'!B69</f>
        <v>0</v>
      </c>
      <c r="C64" s="218">
        <f>'ILU INICIAL'!E69</f>
        <v>0</v>
      </c>
      <c r="D64" s="212">
        <f>'ILU INICIAL'!F69</f>
        <v>0</v>
      </c>
      <c r="E64" s="212">
        <f>'ILU INICIAL'!G69</f>
        <v>0</v>
      </c>
      <c r="F64" s="212" t="str">
        <f>'ILU INICIAL'!N69</f>
        <v/>
      </c>
      <c r="G64" s="212" t="str">
        <f>'ILU INICIAL'!O69</f>
        <v/>
      </c>
      <c r="H64" s="212" t="str">
        <f>'ILU INICIAL'!P69</f>
        <v/>
      </c>
      <c r="I64" s="224" t="e">
        <f>'ILU INICIAL'!#REF!</f>
        <v>#REF!</v>
      </c>
      <c r="J64" s="212" t="e">
        <f>'ILU INICIAL'!#REF!</f>
        <v>#REF!</v>
      </c>
      <c r="K64" s="212" t="e">
        <f>'ILU INICIAL'!#REF!</f>
        <v>#REF!</v>
      </c>
      <c r="L64" s="212" t="e">
        <f>'ILU INICIAL'!#REF!</f>
        <v>#REF!</v>
      </c>
      <c r="M64" s="212" t="e">
        <f>'ILU INICIAL'!#REF!</f>
        <v>#REF!</v>
      </c>
      <c r="N64" s="212" t="e">
        <f>'ILU INICIAL'!#REF!</f>
        <v>#REF!</v>
      </c>
      <c r="O64" s="23" t="e">
        <f>'ILU INICIAL'!#REF!</f>
        <v>#REF!</v>
      </c>
      <c r="P64" s="24" t="e">
        <f>'ILU INICIAL'!#REF!</f>
        <v>#REF!</v>
      </c>
      <c r="Q64" s="24" t="e">
        <f>'ILU INICIAL'!#REF!</f>
        <v>#REF!</v>
      </c>
      <c r="R64" s="218" t="e">
        <f>'ILU INICIAL'!#REF!</f>
        <v>#REF!</v>
      </c>
      <c r="S64" s="218" t="e">
        <f>'ILU INICIAL'!#REF!</f>
        <v>#REF!</v>
      </c>
      <c r="T64" s="221" t="e">
        <f>'ILU INICIAL'!#REF!</f>
        <v>#REF!</v>
      </c>
      <c r="U64" s="221" t="e">
        <f>'ILU INICIAL'!#REF!</f>
        <v>#REF!</v>
      </c>
      <c r="V64" s="221" t="e">
        <f>'ILU INICIAL'!#REF!</f>
        <v>#REF!</v>
      </c>
      <c r="W64" s="221" t="e">
        <f>'ILU INICIAL'!#REF!</f>
        <v>#REF!</v>
      </c>
      <c r="X64" s="221" t="e">
        <f>'ILU INICIAL'!#REF!</f>
        <v>#REF!</v>
      </c>
      <c r="Y64" s="221" t="e">
        <f>'ILU INICIAL'!#REF!</f>
        <v>#REF!</v>
      </c>
      <c r="Z64" s="218" t="e">
        <f>'ILU INICIAL'!#REF!</f>
        <v>#REF!</v>
      </c>
      <c r="AA64" s="221" t="e">
        <f>'ILU INICIAL'!#REF!</f>
        <v>#REF!</v>
      </c>
      <c r="AB64" s="221" t="e">
        <f>'ILU INICIAL'!#REF!</f>
        <v>#REF!</v>
      </c>
      <c r="AC64" s="221" t="e">
        <f>'ILU INICIAL'!#REF!</f>
        <v>#REF!</v>
      </c>
      <c r="AD64" s="227" t="e">
        <f>'ILU INICIAL'!#REF!</f>
        <v>#REF!</v>
      </c>
    </row>
    <row r="65" spans="1:30" s="21" customFormat="1" x14ac:dyDescent="0.2">
      <c r="A65" s="19"/>
      <c r="B65" s="216"/>
      <c r="C65" s="219"/>
      <c r="D65" s="213"/>
      <c r="E65" s="213"/>
      <c r="F65" s="213"/>
      <c r="G65" s="213"/>
      <c r="H65" s="213"/>
      <c r="I65" s="225"/>
      <c r="J65" s="213"/>
      <c r="K65" s="213"/>
      <c r="L65" s="213"/>
      <c r="M65" s="213"/>
      <c r="N65" s="213"/>
      <c r="O65" s="20" t="e">
        <f>'ILU INICIAL'!#REF!</f>
        <v>#REF!</v>
      </c>
      <c r="P65" s="22" t="e">
        <f>'ILU INICIAL'!#REF!</f>
        <v>#REF!</v>
      </c>
      <c r="Q65" s="22" t="e">
        <f>'ILU INICIAL'!#REF!</f>
        <v>#REF!</v>
      </c>
      <c r="R65" s="219"/>
      <c r="S65" s="219"/>
      <c r="T65" s="222"/>
      <c r="U65" s="222"/>
      <c r="V65" s="222"/>
      <c r="W65" s="222"/>
      <c r="X65" s="222"/>
      <c r="Y65" s="222"/>
      <c r="Z65" s="219"/>
      <c r="AA65" s="222"/>
      <c r="AB65" s="222"/>
      <c r="AC65" s="222"/>
      <c r="AD65" s="228"/>
    </row>
    <row r="66" spans="1:30" s="21" customFormat="1" x14ac:dyDescent="0.2">
      <c r="A66" s="19"/>
      <c r="B66" s="216"/>
      <c r="C66" s="219"/>
      <c r="D66" s="213"/>
      <c r="E66" s="213"/>
      <c r="F66" s="213"/>
      <c r="G66" s="213"/>
      <c r="H66" s="213"/>
      <c r="I66" s="225"/>
      <c r="J66" s="213"/>
      <c r="K66" s="213"/>
      <c r="L66" s="213"/>
      <c r="M66" s="213"/>
      <c r="N66" s="213"/>
      <c r="O66" s="20" t="e">
        <f>'ILU INICIAL'!#REF!</f>
        <v>#REF!</v>
      </c>
      <c r="P66" s="22" t="e">
        <f>'ILU INICIAL'!#REF!</f>
        <v>#REF!</v>
      </c>
      <c r="Q66" s="22" t="e">
        <f>'ILU INICIAL'!#REF!</f>
        <v>#REF!</v>
      </c>
      <c r="R66" s="219"/>
      <c r="S66" s="219"/>
      <c r="T66" s="222"/>
      <c r="U66" s="222"/>
      <c r="V66" s="222"/>
      <c r="W66" s="222"/>
      <c r="X66" s="222"/>
      <c r="Y66" s="222"/>
      <c r="Z66" s="219"/>
      <c r="AA66" s="222"/>
      <c r="AB66" s="222"/>
      <c r="AC66" s="222"/>
      <c r="AD66" s="228"/>
    </row>
    <row r="67" spans="1:30" s="21" customFormat="1" ht="12" thickBot="1" x14ac:dyDescent="0.25">
      <c r="A67" s="19"/>
      <c r="B67" s="217"/>
      <c r="C67" s="220"/>
      <c r="D67" s="214"/>
      <c r="E67" s="214"/>
      <c r="F67" s="214"/>
      <c r="G67" s="214"/>
      <c r="H67" s="214"/>
      <c r="I67" s="226"/>
      <c r="J67" s="214"/>
      <c r="K67" s="214"/>
      <c r="L67" s="214"/>
      <c r="M67" s="214"/>
      <c r="N67" s="214"/>
      <c r="O67" s="25" t="e">
        <f>'ILU INICIAL'!#REF!</f>
        <v>#REF!</v>
      </c>
      <c r="P67" s="26" t="e">
        <f>'ILU INICIAL'!#REF!</f>
        <v>#REF!</v>
      </c>
      <c r="Q67" s="26" t="e">
        <f>'ILU INICIAL'!#REF!</f>
        <v>#REF!</v>
      </c>
      <c r="R67" s="220"/>
      <c r="S67" s="220"/>
      <c r="T67" s="223"/>
      <c r="U67" s="223"/>
      <c r="V67" s="223"/>
      <c r="W67" s="223"/>
      <c r="X67" s="223"/>
      <c r="Y67" s="223"/>
      <c r="Z67" s="220"/>
      <c r="AA67" s="223"/>
      <c r="AB67" s="223"/>
      <c r="AC67" s="223"/>
      <c r="AD67" s="229"/>
    </row>
    <row r="68" spans="1:30" s="21" customFormat="1" x14ac:dyDescent="0.2">
      <c r="A68" s="19">
        <f>'ILU INICIAL'!A73</f>
        <v>17</v>
      </c>
      <c r="B68" s="215">
        <f>'ILU INICIAL'!B73</f>
        <v>0</v>
      </c>
      <c r="C68" s="218">
        <f>'ILU INICIAL'!E73</f>
        <v>0</v>
      </c>
      <c r="D68" s="212">
        <f>'ILU INICIAL'!F73</f>
        <v>0</v>
      </c>
      <c r="E68" s="212">
        <f>'ILU INICIAL'!G73</f>
        <v>0</v>
      </c>
      <c r="F68" s="212" t="str">
        <f>'ILU INICIAL'!N73</f>
        <v/>
      </c>
      <c r="G68" s="212" t="str">
        <f>'ILU INICIAL'!O73</f>
        <v/>
      </c>
      <c r="H68" s="212" t="str">
        <f>'ILU INICIAL'!P73</f>
        <v/>
      </c>
      <c r="I68" s="224" t="e">
        <f>'ILU INICIAL'!#REF!</f>
        <v>#REF!</v>
      </c>
      <c r="J68" s="212" t="e">
        <f>'ILU INICIAL'!#REF!</f>
        <v>#REF!</v>
      </c>
      <c r="K68" s="212" t="e">
        <f>'ILU INICIAL'!#REF!</f>
        <v>#REF!</v>
      </c>
      <c r="L68" s="212" t="e">
        <f>'ILU INICIAL'!#REF!</f>
        <v>#REF!</v>
      </c>
      <c r="M68" s="212" t="e">
        <f>'ILU INICIAL'!#REF!</f>
        <v>#REF!</v>
      </c>
      <c r="N68" s="212" t="e">
        <f>'ILU INICIAL'!#REF!</f>
        <v>#REF!</v>
      </c>
      <c r="O68" s="23" t="e">
        <f>'ILU INICIAL'!#REF!</f>
        <v>#REF!</v>
      </c>
      <c r="P68" s="24" t="e">
        <f>'ILU INICIAL'!#REF!</f>
        <v>#REF!</v>
      </c>
      <c r="Q68" s="24" t="e">
        <f>'ILU INICIAL'!#REF!</f>
        <v>#REF!</v>
      </c>
      <c r="R68" s="218" t="e">
        <f>'ILU INICIAL'!#REF!</f>
        <v>#REF!</v>
      </c>
      <c r="S68" s="218" t="e">
        <f>'ILU INICIAL'!#REF!</f>
        <v>#REF!</v>
      </c>
      <c r="T68" s="221" t="e">
        <f>'ILU INICIAL'!#REF!</f>
        <v>#REF!</v>
      </c>
      <c r="U68" s="221" t="e">
        <f>'ILU INICIAL'!#REF!</f>
        <v>#REF!</v>
      </c>
      <c r="V68" s="221" t="e">
        <f>'ILU INICIAL'!#REF!</f>
        <v>#REF!</v>
      </c>
      <c r="W68" s="221" t="e">
        <f>'ILU INICIAL'!#REF!</f>
        <v>#REF!</v>
      </c>
      <c r="X68" s="221" t="e">
        <f>'ILU INICIAL'!#REF!</f>
        <v>#REF!</v>
      </c>
      <c r="Y68" s="221" t="e">
        <f>'ILU INICIAL'!#REF!</f>
        <v>#REF!</v>
      </c>
      <c r="Z68" s="218" t="e">
        <f>'ILU INICIAL'!#REF!</f>
        <v>#REF!</v>
      </c>
      <c r="AA68" s="221" t="e">
        <f>'ILU INICIAL'!#REF!</f>
        <v>#REF!</v>
      </c>
      <c r="AB68" s="221" t="e">
        <f>'ILU INICIAL'!#REF!</f>
        <v>#REF!</v>
      </c>
      <c r="AC68" s="221" t="e">
        <f>'ILU INICIAL'!#REF!</f>
        <v>#REF!</v>
      </c>
      <c r="AD68" s="227" t="e">
        <f>'ILU INICIAL'!#REF!</f>
        <v>#REF!</v>
      </c>
    </row>
    <row r="69" spans="1:30" s="21" customFormat="1" x14ac:dyDescent="0.2">
      <c r="A69" s="19"/>
      <c r="B69" s="216"/>
      <c r="C69" s="219"/>
      <c r="D69" s="213"/>
      <c r="E69" s="213"/>
      <c r="F69" s="213"/>
      <c r="G69" s="213"/>
      <c r="H69" s="213"/>
      <c r="I69" s="225"/>
      <c r="J69" s="213"/>
      <c r="K69" s="213"/>
      <c r="L69" s="213"/>
      <c r="M69" s="213"/>
      <c r="N69" s="213"/>
      <c r="O69" s="20" t="e">
        <f>'ILU INICIAL'!#REF!</f>
        <v>#REF!</v>
      </c>
      <c r="P69" s="22" t="e">
        <f>'ILU INICIAL'!#REF!</f>
        <v>#REF!</v>
      </c>
      <c r="Q69" s="22" t="e">
        <f>'ILU INICIAL'!#REF!</f>
        <v>#REF!</v>
      </c>
      <c r="R69" s="219"/>
      <c r="S69" s="219"/>
      <c r="T69" s="222"/>
      <c r="U69" s="222"/>
      <c r="V69" s="222"/>
      <c r="W69" s="222"/>
      <c r="X69" s="222"/>
      <c r="Y69" s="222"/>
      <c r="Z69" s="219"/>
      <c r="AA69" s="222"/>
      <c r="AB69" s="222"/>
      <c r="AC69" s="222"/>
      <c r="AD69" s="228"/>
    </row>
    <row r="70" spans="1:30" s="21" customFormat="1" x14ac:dyDescent="0.2">
      <c r="A70" s="19"/>
      <c r="B70" s="216"/>
      <c r="C70" s="219"/>
      <c r="D70" s="213"/>
      <c r="E70" s="213"/>
      <c r="F70" s="213"/>
      <c r="G70" s="213"/>
      <c r="H70" s="213"/>
      <c r="I70" s="225"/>
      <c r="J70" s="213"/>
      <c r="K70" s="213"/>
      <c r="L70" s="213"/>
      <c r="M70" s="213"/>
      <c r="N70" s="213"/>
      <c r="O70" s="20" t="e">
        <f>'ILU INICIAL'!#REF!</f>
        <v>#REF!</v>
      </c>
      <c r="P70" s="22" t="e">
        <f>'ILU INICIAL'!#REF!</f>
        <v>#REF!</v>
      </c>
      <c r="Q70" s="22" t="e">
        <f>'ILU INICIAL'!#REF!</f>
        <v>#REF!</v>
      </c>
      <c r="R70" s="219"/>
      <c r="S70" s="219"/>
      <c r="T70" s="222"/>
      <c r="U70" s="222"/>
      <c r="V70" s="222"/>
      <c r="W70" s="222"/>
      <c r="X70" s="222"/>
      <c r="Y70" s="222"/>
      <c r="Z70" s="219"/>
      <c r="AA70" s="222"/>
      <c r="AB70" s="222"/>
      <c r="AC70" s="222"/>
      <c r="AD70" s="228"/>
    </row>
    <row r="71" spans="1:30" s="21" customFormat="1" ht="12" thickBot="1" x14ac:dyDescent="0.25">
      <c r="A71" s="19"/>
      <c r="B71" s="217"/>
      <c r="C71" s="220"/>
      <c r="D71" s="214"/>
      <c r="E71" s="214"/>
      <c r="F71" s="214"/>
      <c r="G71" s="214"/>
      <c r="H71" s="214"/>
      <c r="I71" s="226"/>
      <c r="J71" s="214"/>
      <c r="K71" s="214"/>
      <c r="L71" s="214"/>
      <c r="M71" s="214"/>
      <c r="N71" s="214"/>
      <c r="O71" s="25" t="e">
        <f>'ILU INICIAL'!#REF!</f>
        <v>#REF!</v>
      </c>
      <c r="P71" s="26" t="e">
        <f>'ILU INICIAL'!#REF!</f>
        <v>#REF!</v>
      </c>
      <c r="Q71" s="26" t="e">
        <f>'ILU INICIAL'!#REF!</f>
        <v>#REF!</v>
      </c>
      <c r="R71" s="220"/>
      <c r="S71" s="220"/>
      <c r="T71" s="223"/>
      <c r="U71" s="223"/>
      <c r="V71" s="223"/>
      <c r="W71" s="223"/>
      <c r="X71" s="223"/>
      <c r="Y71" s="223"/>
      <c r="Z71" s="220"/>
      <c r="AA71" s="223"/>
      <c r="AB71" s="223"/>
      <c r="AC71" s="223"/>
      <c r="AD71" s="229"/>
    </row>
    <row r="72" spans="1:30" s="21" customFormat="1" x14ac:dyDescent="0.2">
      <c r="A72" s="19">
        <f>'ILU INICIAL'!A77</f>
        <v>18</v>
      </c>
      <c r="B72" s="215">
        <f>'ILU INICIAL'!B77</f>
        <v>0</v>
      </c>
      <c r="C72" s="218">
        <f>'ILU INICIAL'!E77</f>
        <v>0</v>
      </c>
      <c r="D72" s="212">
        <f>'ILU INICIAL'!F77</f>
        <v>0</v>
      </c>
      <c r="E72" s="212">
        <f>'ILU INICIAL'!G77</f>
        <v>0</v>
      </c>
      <c r="F72" s="212" t="str">
        <f>'ILU INICIAL'!N77</f>
        <v/>
      </c>
      <c r="G72" s="212" t="str">
        <f>'ILU INICIAL'!O77</f>
        <v/>
      </c>
      <c r="H72" s="212" t="str">
        <f>'ILU INICIAL'!P77</f>
        <v/>
      </c>
      <c r="I72" s="224" t="e">
        <f>'ILU INICIAL'!#REF!</f>
        <v>#REF!</v>
      </c>
      <c r="J72" s="212" t="e">
        <f>'ILU INICIAL'!#REF!</f>
        <v>#REF!</v>
      </c>
      <c r="K72" s="212" t="e">
        <f>'ILU INICIAL'!#REF!</f>
        <v>#REF!</v>
      </c>
      <c r="L72" s="212" t="e">
        <f>'ILU INICIAL'!#REF!</f>
        <v>#REF!</v>
      </c>
      <c r="M72" s="212" t="e">
        <f>'ILU INICIAL'!#REF!</f>
        <v>#REF!</v>
      </c>
      <c r="N72" s="212" t="e">
        <f>'ILU INICIAL'!#REF!</f>
        <v>#REF!</v>
      </c>
      <c r="O72" s="23" t="e">
        <f>'ILU INICIAL'!#REF!</f>
        <v>#REF!</v>
      </c>
      <c r="P72" s="24" t="e">
        <f>'ILU INICIAL'!#REF!</f>
        <v>#REF!</v>
      </c>
      <c r="Q72" s="24" t="e">
        <f>'ILU INICIAL'!#REF!</f>
        <v>#REF!</v>
      </c>
      <c r="R72" s="218" t="e">
        <f>'ILU INICIAL'!#REF!</f>
        <v>#REF!</v>
      </c>
      <c r="S72" s="218" t="e">
        <f>'ILU INICIAL'!#REF!</f>
        <v>#REF!</v>
      </c>
      <c r="T72" s="221" t="e">
        <f>'ILU INICIAL'!#REF!</f>
        <v>#REF!</v>
      </c>
      <c r="U72" s="221" t="e">
        <f>'ILU INICIAL'!#REF!</f>
        <v>#REF!</v>
      </c>
      <c r="V72" s="221" t="e">
        <f>'ILU INICIAL'!#REF!</f>
        <v>#REF!</v>
      </c>
      <c r="W72" s="221" t="e">
        <f>'ILU INICIAL'!#REF!</f>
        <v>#REF!</v>
      </c>
      <c r="X72" s="221" t="e">
        <f>'ILU INICIAL'!#REF!</f>
        <v>#REF!</v>
      </c>
      <c r="Y72" s="221" t="e">
        <f>'ILU INICIAL'!#REF!</f>
        <v>#REF!</v>
      </c>
      <c r="Z72" s="218" t="e">
        <f>'ILU INICIAL'!#REF!</f>
        <v>#REF!</v>
      </c>
      <c r="AA72" s="221" t="e">
        <f>'ILU INICIAL'!#REF!</f>
        <v>#REF!</v>
      </c>
      <c r="AB72" s="221" t="e">
        <f>'ILU INICIAL'!#REF!</f>
        <v>#REF!</v>
      </c>
      <c r="AC72" s="221" t="e">
        <f>'ILU INICIAL'!#REF!</f>
        <v>#REF!</v>
      </c>
      <c r="AD72" s="227" t="e">
        <f>'ILU INICIAL'!#REF!</f>
        <v>#REF!</v>
      </c>
    </row>
    <row r="73" spans="1:30" s="21" customFormat="1" x14ac:dyDescent="0.2">
      <c r="A73" s="19"/>
      <c r="B73" s="216"/>
      <c r="C73" s="219"/>
      <c r="D73" s="213"/>
      <c r="E73" s="213"/>
      <c r="F73" s="213"/>
      <c r="G73" s="213"/>
      <c r="H73" s="213"/>
      <c r="I73" s="225"/>
      <c r="J73" s="213"/>
      <c r="K73" s="213"/>
      <c r="L73" s="213"/>
      <c r="M73" s="213"/>
      <c r="N73" s="213"/>
      <c r="O73" s="20" t="e">
        <f>'ILU INICIAL'!#REF!</f>
        <v>#REF!</v>
      </c>
      <c r="P73" s="22" t="e">
        <f>'ILU INICIAL'!#REF!</f>
        <v>#REF!</v>
      </c>
      <c r="Q73" s="22" t="e">
        <f>'ILU INICIAL'!#REF!</f>
        <v>#REF!</v>
      </c>
      <c r="R73" s="219"/>
      <c r="S73" s="219"/>
      <c r="T73" s="222"/>
      <c r="U73" s="222"/>
      <c r="V73" s="222"/>
      <c r="W73" s="222"/>
      <c r="X73" s="222"/>
      <c r="Y73" s="222"/>
      <c r="Z73" s="219"/>
      <c r="AA73" s="222"/>
      <c r="AB73" s="222"/>
      <c r="AC73" s="222"/>
      <c r="AD73" s="228"/>
    </row>
    <row r="74" spans="1:30" s="21" customFormat="1" x14ac:dyDescent="0.2">
      <c r="A74" s="19"/>
      <c r="B74" s="216"/>
      <c r="C74" s="219"/>
      <c r="D74" s="213"/>
      <c r="E74" s="213"/>
      <c r="F74" s="213"/>
      <c r="G74" s="213"/>
      <c r="H74" s="213"/>
      <c r="I74" s="225"/>
      <c r="J74" s="213"/>
      <c r="K74" s="213"/>
      <c r="L74" s="213"/>
      <c r="M74" s="213"/>
      <c r="N74" s="213"/>
      <c r="O74" s="20" t="e">
        <f>'ILU INICIAL'!#REF!</f>
        <v>#REF!</v>
      </c>
      <c r="P74" s="22" t="e">
        <f>'ILU INICIAL'!#REF!</f>
        <v>#REF!</v>
      </c>
      <c r="Q74" s="22" t="e">
        <f>'ILU INICIAL'!#REF!</f>
        <v>#REF!</v>
      </c>
      <c r="R74" s="219"/>
      <c r="S74" s="219"/>
      <c r="T74" s="222"/>
      <c r="U74" s="222"/>
      <c r="V74" s="222"/>
      <c r="W74" s="222"/>
      <c r="X74" s="222"/>
      <c r="Y74" s="222"/>
      <c r="Z74" s="219"/>
      <c r="AA74" s="222"/>
      <c r="AB74" s="222"/>
      <c r="AC74" s="222"/>
      <c r="AD74" s="228"/>
    </row>
    <row r="75" spans="1:30" s="21" customFormat="1" ht="12" thickBot="1" x14ac:dyDescent="0.25">
      <c r="A75" s="19"/>
      <c r="B75" s="217"/>
      <c r="C75" s="220"/>
      <c r="D75" s="214"/>
      <c r="E75" s="214"/>
      <c r="F75" s="214"/>
      <c r="G75" s="214"/>
      <c r="H75" s="214"/>
      <c r="I75" s="226"/>
      <c r="J75" s="214"/>
      <c r="K75" s="214"/>
      <c r="L75" s="214"/>
      <c r="M75" s="214"/>
      <c r="N75" s="214"/>
      <c r="O75" s="25" t="e">
        <f>'ILU INICIAL'!#REF!</f>
        <v>#REF!</v>
      </c>
      <c r="P75" s="26" t="e">
        <f>'ILU INICIAL'!#REF!</f>
        <v>#REF!</v>
      </c>
      <c r="Q75" s="26" t="e">
        <f>'ILU INICIAL'!#REF!</f>
        <v>#REF!</v>
      </c>
      <c r="R75" s="220"/>
      <c r="S75" s="220"/>
      <c r="T75" s="223"/>
      <c r="U75" s="223"/>
      <c r="V75" s="223"/>
      <c r="W75" s="223"/>
      <c r="X75" s="223"/>
      <c r="Y75" s="223"/>
      <c r="Z75" s="220"/>
      <c r="AA75" s="223"/>
      <c r="AB75" s="223"/>
      <c r="AC75" s="223"/>
      <c r="AD75" s="229"/>
    </row>
    <row r="76" spans="1:30" s="21" customFormat="1" x14ac:dyDescent="0.2">
      <c r="A76" s="19">
        <f>'ILU INICIAL'!A81</f>
        <v>19</v>
      </c>
      <c r="B76" s="215">
        <f>'ILU INICIAL'!B81</f>
        <v>0</v>
      </c>
      <c r="C76" s="218">
        <f>'ILU INICIAL'!E81</f>
        <v>0</v>
      </c>
      <c r="D76" s="212">
        <f>'ILU INICIAL'!F81</f>
        <v>0</v>
      </c>
      <c r="E76" s="212">
        <f>'ILU INICIAL'!G81</f>
        <v>0</v>
      </c>
      <c r="F76" s="212" t="str">
        <f>'ILU INICIAL'!N81</f>
        <v/>
      </c>
      <c r="G76" s="212" t="str">
        <f>'ILU INICIAL'!O81</f>
        <v/>
      </c>
      <c r="H76" s="212" t="str">
        <f>'ILU INICIAL'!P81</f>
        <v/>
      </c>
      <c r="I76" s="224" t="e">
        <f>'ILU INICIAL'!#REF!</f>
        <v>#REF!</v>
      </c>
      <c r="J76" s="212" t="e">
        <f>'ILU INICIAL'!#REF!</f>
        <v>#REF!</v>
      </c>
      <c r="K76" s="212" t="e">
        <f>'ILU INICIAL'!#REF!</f>
        <v>#REF!</v>
      </c>
      <c r="L76" s="212" t="e">
        <f>'ILU INICIAL'!#REF!</f>
        <v>#REF!</v>
      </c>
      <c r="M76" s="212" t="e">
        <f>'ILU INICIAL'!#REF!</f>
        <v>#REF!</v>
      </c>
      <c r="N76" s="212" t="e">
        <f>'ILU INICIAL'!#REF!</f>
        <v>#REF!</v>
      </c>
      <c r="O76" s="23" t="e">
        <f>'ILU INICIAL'!#REF!</f>
        <v>#REF!</v>
      </c>
      <c r="P76" s="24" t="e">
        <f>'ILU INICIAL'!#REF!</f>
        <v>#REF!</v>
      </c>
      <c r="Q76" s="24" t="e">
        <f>'ILU INICIAL'!#REF!</f>
        <v>#REF!</v>
      </c>
      <c r="R76" s="218" t="e">
        <f>'ILU INICIAL'!#REF!</f>
        <v>#REF!</v>
      </c>
      <c r="S76" s="218" t="e">
        <f>'ILU INICIAL'!#REF!</f>
        <v>#REF!</v>
      </c>
      <c r="T76" s="221" t="e">
        <f>'ILU INICIAL'!#REF!</f>
        <v>#REF!</v>
      </c>
      <c r="U76" s="221" t="e">
        <f>'ILU INICIAL'!#REF!</f>
        <v>#REF!</v>
      </c>
      <c r="V76" s="221" t="e">
        <f>'ILU INICIAL'!#REF!</f>
        <v>#REF!</v>
      </c>
      <c r="W76" s="221" t="e">
        <f>'ILU INICIAL'!#REF!</f>
        <v>#REF!</v>
      </c>
      <c r="X76" s="221" t="e">
        <f>'ILU INICIAL'!#REF!</f>
        <v>#REF!</v>
      </c>
      <c r="Y76" s="221" t="e">
        <f>'ILU INICIAL'!#REF!</f>
        <v>#REF!</v>
      </c>
      <c r="Z76" s="218" t="e">
        <f>'ILU INICIAL'!#REF!</f>
        <v>#REF!</v>
      </c>
      <c r="AA76" s="221" t="e">
        <f>'ILU INICIAL'!#REF!</f>
        <v>#REF!</v>
      </c>
      <c r="AB76" s="221" t="e">
        <f>'ILU INICIAL'!#REF!</f>
        <v>#REF!</v>
      </c>
      <c r="AC76" s="221" t="e">
        <f>'ILU INICIAL'!#REF!</f>
        <v>#REF!</v>
      </c>
      <c r="AD76" s="227" t="e">
        <f>'ILU INICIAL'!#REF!</f>
        <v>#REF!</v>
      </c>
    </row>
    <row r="77" spans="1:30" s="21" customFormat="1" x14ac:dyDescent="0.2">
      <c r="A77" s="19"/>
      <c r="B77" s="216"/>
      <c r="C77" s="219"/>
      <c r="D77" s="213"/>
      <c r="E77" s="213"/>
      <c r="F77" s="213"/>
      <c r="G77" s="213"/>
      <c r="H77" s="213"/>
      <c r="I77" s="225"/>
      <c r="J77" s="213"/>
      <c r="K77" s="213"/>
      <c r="L77" s="213"/>
      <c r="M77" s="213"/>
      <c r="N77" s="213"/>
      <c r="O77" s="20" t="e">
        <f>'ILU INICIAL'!#REF!</f>
        <v>#REF!</v>
      </c>
      <c r="P77" s="22" t="e">
        <f>'ILU INICIAL'!#REF!</f>
        <v>#REF!</v>
      </c>
      <c r="Q77" s="22" t="e">
        <f>'ILU INICIAL'!#REF!</f>
        <v>#REF!</v>
      </c>
      <c r="R77" s="219"/>
      <c r="S77" s="219"/>
      <c r="T77" s="222"/>
      <c r="U77" s="222"/>
      <c r="V77" s="222"/>
      <c r="W77" s="222"/>
      <c r="X77" s="222"/>
      <c r="Y77" s="222"/>
      <c r="Z77" s="219"/>
      <c r="AA77" s="222"/>
      <c r="AB77" s="222"/>
      <c r="AC77" s="222"/>
      <c r="AD77" s="228"/>
    </row>
    <row r="78" spans="1:30" s="21" customFormat="1" x14ac:dyDescent="0.2">
      <c r="A78" s="19"/>
      <c r="B78" s="216"/>
      <c r="C78" s="219"/>
      <c r="D78" s="213"/>
      <c r="E78" s="213"/>
      <c r="F78" s="213"/>
      <c r="G78" s="213"/>
      <c r="H78" s="213"/>
      <c r="I78" s="225"/>
      <c r="J78" s="213"/>
      <c r="K78" s="213"/>
      <c r="L78" s="213"/>
      <c r="M78" s="213"/>
      <c r="N78" s="213"/>
      <c r="O78" s="20" t="e">
        <f>'ILU INICIAL'!#REF!</f>
        <v>#REF!</v>
      </c>
      <c r="P78" s="22" t="e">
        <f>'ILU INICIAL'!#REF!</f>
        <v>#REF!</v>
      </c>
      <c r="Q78" s="22" t="e">
        <f>'ILU INICIAL'!#REF!</f>
        <v>#REF!</v>
      </c>
      <c r="R78" s="219"/>
      <c r="S78" s="219"/>
      <c r="T78" s="222"/>
      <c r="U78" s="222"/>
      <c r="V78" s="222"/>
      <c r="W78" s="222"/>
      <c r="X78" s="222"/>
      <c r="Y78" s="222"/>
      <c r="Z78" s="219"/>
      <c r="AA78" s="222"/>
      <c r="AB78" s="222"/>
      <c r="AC78" s="222"/>
      <c r="AD78" s="228"/>
    </row>
    <row r="79" spans="1:30" s="21" customFormat="1" ht="12" thickBot="1" x14ac:dyDescent="0.25">
      <c r="A79" s="19"/>
      <c r="B79" s="217"/>
      <c r="C79" s="220"/>
      <c r="D79" s="214"/>
      <c r="E79" s="214"/>
      <c r="F79" s="214"/>
      <c r="G79" s="214"/>
      <c r="H79" s="214"/>
      <c r="I79" s="226"/>
      <c r="J79" s="214"/>
      <c r="K79" s="214"/>
      <c r="L79" s="214"/>
      <c r="M79" s="214"/>
      <c r="N79" s="214"/>
      <c r="O79" s="25" t="e">
        <f>'ILU INICIAL'!#REF!</f>
        <v>#REF!</v>
      </c>
      <c r="P79" s="26" t="e">
        <f>'ILU INICIAL'!#REF!</f>
        <v>#REF!</v>
      </c>
      <c r="Q79" s="26" t="e">
        <f>'ILU INICIAL'!#REF!</f>
        <v>#REF!</v>
      </c>
      <c r="R79" s="220"/>
      <c r="S79" s="220"/>
      <c r="T79" s="223"/>
      <c r="U79" s="223"/>
      <c r="V79" s="223"/>
      <c r="W79" s="223"/>
      <c r="X79" s="223"/>
      <c r="Y79" s="223"/>
      <c r="Z79" s="220"/>
      <c r="AA79" s="223"/>
      <c r="AB79" s="223"/>
      <c r="AC79" s="223"/>
      <c r="AD79" s="229"/>
    </row>
    <row r="80" spans="1:30" s="21" customFormat="1" x14ac:dyDescent="0.2">
      <c r="A80" s="19">
        <f>'ILU INICIAL'!A85</f>
        <v>20</v>
      </c>
      <c r="B80" s="215">
        <f>'ILU INICIAL'!B85</f>
        <v>0</v>
      </c>
      <c r="C80" s="218">
        <f>'ILU INICIAL'!E85</f>
        <v>0</v>
      </c>
      <c r="D80" s="212">
        <f>'ILU INICIAL'!F85</f>
        <v>0</v>
      </c>
      <c r="E80" s="212">
        <f>'ILU INICIAL'!G85</f>
        <v>0</v>
      </c>
      <c r="F80" s="212" t="str">
        <f>'ILU INICIAL'!N85</f>
        <v/>
      </c>
      <c r="G80" s="212" t="str">
        <f>'ILU INICIAL'!O85</f>
        <v/>
      </c>
      <c r="H80" s="212" t="str">
        <f>'ILU INICIAL'!P85</f>
        <v/>
      </c>
      <c r="I80" s="224" t="e">
        <f>'ILU INICIAL'!#REF!</f>
        <v>#REF!</v>
      </c>
      <c r="J80" s="212" t="e">
        <f>'ILU INICIAL'!#REF!</f>
        <v>#REF!</v>
      </c>
      <c r="K80" s="212" t="e">
        <f>'ILU INICIAL'!#REF!</f>
        <v>#REF!</v>
      </c>
      <c r="L80" s="212" t="e">
        <f>'ILU INICIAL'!#REF!</f>
        <v>#REF!</v>
      </c>
      <c r="M80" s="212" t="e">
        <f>'ILU INICIAL'!#REF!</f>
        <v>#REF!</v>
      </c>
      <c r="N80" s="212" t="e">
        <f>'ILU INICIAL'!#REF!</f>
        <v>#REF!</v>
      </c>
      <c r="O80" s="23" t="e">
        <f>'ILU INICIAL'!#REF!</f>
        <v>#REF!</v>
      </c>
      <c r="P80" s="24" t="e">
        <f>'ILU INICIAL'!#REF!</f>
        <v>#REF!</v>
      </c>
      <c r="Q80" s="24" t="e">
        <f>'ILU INICIAL'!#REF!</f>
        <v>#REF!</v>
      </c>
      <c r="R80" s="218" t="e">
        <f>'ILU INICIAL'!#REF!</f>
        <v>#REF!</v>
      </c>
      <c r="S80" s="218" t="e">
        <f>'ILU INICIAL'!#REF!</f>
        <v>#REF!</v>
      </c>
      <c r="T80" s="221" t="e">
        <f>'ILU INICIAL'!#REF!</f>
        <v>#REF!</v>
      </c>
      <c r="U80" s="221" t="e">
        <f>'ILU INICIAL'!#REF!</f>
        <v>#REF!</v>
      </c>
      <c r="V80" s="221" t="e">
        <f>'ILU INICIAL'!#REF!</f>
        <v>#REF!</v>
      </c>
      <c r="W80" s="221" t="e">
        <f>'ILU INICIAL'!#REF!</f>
        <v>#REF!</v>
      </c>
      <c r="X80" s="221" t="e">
        <f>'ILU INICIAL'!#REF!</f>
        <v>#REF!</v>
      </c>
      <c r="Y80" s="221" t="e">
        <f>'ILU INICIAL'!#REF!</f>
        <v>#REF!</v>
      </c>
      <c r="Z80" s="218" t="e">
        <f>'ILU INICIAL'!#REF!</f>
        <v>#REF!</v>
      </c>
      <c r="AA80" s="221" t="e">
        <f>'ILU INICIAL'!#REF!</f>
        <v>#REF!</v>
      </c>
      <c r="AB80" s="221" t="e">
        <f>'ILU INICIAL'!#REF!</f>
        <v>#REF!</v>
      </c>
      <c r="AC80" s="221" t="e">
        <f>'ILU INICIAL'!#REF!</f>
        <v>#REF!</v>
      </c>
      <c r="AD80" s="227" t="e">
        <f>'ILU INICIAL'!#REF!</f>
        <v>#REF!</v>
      </c>
    </row>
    <row r="81" spans="1:30" s="21" customFormat="1" x14ac:dyDescent="0.2">
      <c r="A81" s="19"/>
      <c r="B81" s="216"/>
      <c r="C81" s="219"/>
      <c r="D81" s="213"/>
      <c r="E81" s="213"/>
      <c r="F81" s="213"/>
      <c r="G81" s="213"/>
      <c r="H81" s="213"/>
      <c r="I81" s="225"/>
      <c r="J81" s="213"/>
      <c r="K81" s="213"/>
      <c r="L81" s="213"/>
      <c r="M81" s="213"/>
      <c r="N81" s="213"/>
      <c r="O81" s="20" t="e">
        <f>'ILU INICIAL'!#REF!</f>
        <v>#REF!</v>
      </c>
      <c r="P81" s="22" t="e">
        <f>'ILU INICIAL'!#REF!</f>
        <v>#REF!</v>
      </c>
      <c r="Q81" s="22" t="e">
        <f>'ILU INICIAL'!#REF!</f>
        <v>#REF!</v>
      </c>
      <c r="R81" s="219"/>
      <c r="S81" s="219"/>
      <c r="T81" s="222"/>
      <c r="U81" s="222"/>
      <c r="V81" s="222"/>
      <c r="W81" s="222"/>
      <c r="X81" s="222"/>
      <c r="Y81" s="222"/>
      <c r="Z81" s="219"/>
      <c r="AA81" s="222"/>
      <c r="AB81" s="222"/>
      <c r="AC81" s="222"/>
      <c r="AD81" s="228"/>
    </row>
    <row r="82" spans="1:30" s="21" customFormat="1" x14ac:dyDescent="0.2">
      <c r="A82" s="19"/>
      <c r="B82" s="216"/>
      <c r="C82" s="219"/>
      <c r="D82" s="213"/>
      <c r="E82" s="213"/>
      <c r="F82" s="213"/>
      <c r="G82" s="213"/>
      <c r="H82" s="213"/>
      <c r="I82" s="225"/>
      <c r="J82" s="213"/>
      <c r="K82" s="213"/>
      <c r="L82" s="213"/>
      <c r="M82" s="213"/>
      <c r="N82" s="213"/>
      <c r="O82" s="20" t="e">
        <f>'ILU INICIAL'!#REF!</f>
        <v>#REF!</v>
      </c>
      <c r="P82" s="22" t="e">
        <f>'ILU INICIAL'!#REF!</f>
        <v>#REF!</v>
      </c>
      <c r="Q82" s="22" t="e">
        <f>'ILU INICIAL'!#REF!</f>
        <v>#REF!</v>
      </c>
      <c r="R82" s="219"/>
      <c r="S82" s="219"/>
      <c r="T82" s="222"/>
      <c r="U82" s="222"/>
      <c r="V82" s="222"/>
      <c r="W82" s="222"/>
      <c r="X82" s="222"/>
      <c r="Y82" s="222"/>
      <c r="Z82" s="219"/>
      <c r="AA82" s="222"/>
      <c r="AB82" s="222"/>
      <c r="AC82" s="222"/>
      <c r="AD82" s="228"/>
    </row>
    <row r="83" spans="1:30" s="21" customFormat="1" ht="12" thickBot="1" x14ac:dyDescent="0.25">
      <c r="A83" s="19"/>
      <c r="B83" s="217"/>
      <c r="C83" s="220"/>
      <c r="D83" s="214"/>
      <c r="E83" s="214"/>
      <c r="F83" s="214"/>
      <c r="G83" s="214"/>
      <c r="H83" s="214"/>
      <c r="I83" s="226"/>
      <c r="J83" s="214"/>
      <c r="K83" s="214"/>
      <c r="L83" s="214"/>
      <c r="M83" s="214"/>
      <c r="N83" s="214"/>
      <c r="O83" s="25" t="e">
        <f>'ILU INICIAL'!#REF!</f>
        <v>#REF!</v>
      </c>
      <c r="P83" s="26" t="e">
        <f>'ILU INICIAL'!#REF!</f>
        <v>#REF!</v>
      </c>
      <c r="Q83" s="26" t="e">
        <f>'ILU INICIAL'!#REF!</f>
        <v>#REF!</v>
      </c>
      <c r="R83" s="220"/>
      <c r="S83" s="220"/>
      <c r="T83" s="223"/>
      <c r="U83" s="223"/>
      <c r="V83" s="223"/>
      <c r="W83" s="223"/>
      <c r="X83" s="223"/>
      <c r="Y83" s="223"/>
      <c r="Z83" s="220"/>
      <c r="AA83" s="223"/>
      <c r="AB83" s="223"/>
      <c r="AC83" s="223"/>
      <c r="AD83" s="229"/>
    </row>
    <row r="84" spans="1:30" s="21" customFormat="1" x14ac:dyDescent="0.2">
      <c r="A84" s="19" t="e">
        <f>'ILU INICIAL'!#REF!</f>
        <v>#REF!</v>
      </c>
      <c r="B84" s="215" t="e">
        <f>'ILU INICIAL'!#REF!</f>
        <v>#REF!</v>
      </c>
      <c r="C84" s="218" t="e">
        <f>'ILU INICIAL'!#REF!</f>
        <v>#REF!</v>
      </c>
      <c r="D84" s="212" t="e">
        <f>'ILU INICIAL'!#REF!</f>
        <v>#REF!</v>
      </c>
      <c r="E84" s="212" t="e">
        <f>'ILU INICIAL'!#REF!</f>
        <v>#REF!</v>
      </c>
      <c r="F84" s="212" t="e">
        <f>'ILU INICIAL'!#REF!</f>
        <v>#REF!</v>
      </c>
      <c r="G84" s="212" t="e">
        <f>'ILU INICIAL'!#REF!</f>
        <v>#REF!</v>
      </c>
      <c r="H84" s="212" t="e">
        <f>'ILU INICIAL'!#REF!</f>
        <v>#REF!</v>
      </c>
      <c r="I84" s="224" t="e">
        <f>'ILU INICIAL'!#REF!</f>
        <v>#REF!</v>
      </c>
      <c r="J84" s="212" t="e">
        <f>'ILU INICIAL'!#REF!</f>
        <v>#REF!</v>
      </c>
      <c r="K84" s="212" t="e">
        <f>'ILU INICIAL'!#REF!</f>
        <v>#REF!</v>
      </c>
      <c r="L84" s="212" t="e">
        <f>'ILU INICIAL'!#REF!</f>
        <v>#REF!</v>
      </c>
      <c r="M84" s="212" t="e">
        <f>'ILU INICIAL'!#REF!</f>
        <v>#REF!</v>
      </c>
      <c r="N84" s="212" t="e">
        <f>'ILU INICIAL'!#REF!</f>
        <v>#REF!</v>
      </c>
      <c r="O84" s="23" t="e">
        <f>'ILU INICIAL'!#REF!</f>
        <v>#REF!</v>
      </c>
      <c r="P84" s="24" t="e">
        <f>'ILU INICIAL'!#REF!</f>
        <v>#REF!</v>
      </c>
      <c r="Q84" s="24" t="e">
        <f>'ILU INICIAL'!#REF!</f>
        <v>#REF!</v>
      </c>
      <c r="R84" s="218" t="e">
        <f>'ILU INICIAL'!#REF!</f>
        <v>#REF!</v>
      </c>
      <c r="S84" s="218" t="e">
        <f>'ILU INICIAL'!#REF!</f>
        <v>#REF!</v>
      </c>
      <c r="T84" s="221" t="e">
        <f>'ILU INICIAL'!#REF!</f>
        <v>#REF!</v>
      </c>
      <c r="U84" s="221" t="e">
        <f>'ILU INICIAL'!#REF!</f>
        <v>#REF!</v>
      </c>
      <c r="V84" s="221" t="e">
        <f>'ILU INICIAL'!#REF!</f>
        <v>#REF!</v>
      </c>
      <c r="W84" s="221" t="e">
        <f>'ILU INICIAL'!#REF!</f>
        <v>#REF!</v>
      </c>
      <c r="X84" s="221" t="e">
        <f>'ILU INICIAL'!#REF!</f>
        <v>#REF!</v>
      </c>
      <c r="Y84" s="221" t="e">
        <f>'ILU INICIAL'!#REF!</f>
        <v>#REF!</v>
      </c>
      <c r="Z84" s="218" t="e">
        <f>'ILU INICIAL'!#REF!</f>
        <v>#REF!</v>
      </c>
      <c r="AA84" s="221" t="e">
        <f>'ILU INICIAL'!#REF!</f>
        <v>#REF!</v>
      </c>
      <c r="AB84" s="221" t="e">
        <f>'ILU INICIAL'!#REF!</f>
        <v>#REF!</v>
      </c>
      <c r="AC84" s="221" t="e">
        <f>'ILU INICIAL'!#REF!</f>
        <v>#REF!</v>
      </c>
      <c r="AD84" s="227" t="e">
        <f>'ILU INICIAL'!#REF!</f>
        <v>#REF!</v>
      </c>
    </row>
    <row r="85" spans="1:30" s="21" customFormat="1" x14ac:dyDescent="0.2">
      <c r="A85" s="19"/>
      <c r="B85" s="216"/>
      <c r="C85" s="219"/>
      <c r="D85" s="213"/>
      <c r="E85" s="213"/>
      <c r="F85" s="213"/>
      <c r="G85" s="213"/>
      <c r="H85" s="213"/>
      <c r="I85" s="225"/>
      <c r="J85" s="213"/>
      <c r="K85" s="213"/>
      <c r="L85" s="213"/>
      <c r="M85" s="213"/>
      <c r="N85" s="213"/>
      <c r="O85" s="20" t="e">
        <f>'ILU INICIAL'!#REF!</f>
        <v>#REF!</v>
      </c>
      <c r="P85" s="22" t="e">
        <f>'ILU INICIAL'!#REF!</f>
        <v>#REF!</v>
      </c>
      <c r="Q85" s="22" t="e">
        <f>'ILU INICIAL'!#REF!</f>
        <v>#REF!</v>
      </c>
      <c r="R85" s="219"/>
      <c r="S85" s="219"/>
      <c r="T85" s="222"/>
      <c r="U85" s="222"/>
      <c r="V85" s="222"/>
      <c r="W85" s="222"/>
      <c r="X85" s="222"/>
      <c r="Y85" s="222"/>
      <c r="Z85" s="219"/>
      <c r="AA85" s="222"/>
      <c r="AB85" s="222"/>
      <c r="AC85" s="222"/>
      <c r="AD85" s="228"/>
    </row>
    <row r="86" spans="1:30" s="21" customFormat="1" x14ac:dyDescent="0.2">
      <c r="A86" s="19"/>
      <c r="B86" s="216"/>
      <c r="C86" s="219"/>
      <c r="D86" s="213"/>
      <c r="E86" s="213"/>
      <c r="F86" s="213"/>
      <c r="G86" s="213"/>
      <c r="H86" s="213"/>
      <c r="I86" s="225"/>
      <c r="J86" s="213"/>
      <c r="K86" s="213"/>
      <c r="L86" s="213"/>
      <c r="M86" s="213"/>
      <c r="N86" s="213"/>
      <c r="O86" s="20" t="e">
        <f>'ILU INICIAL'!#REF!</f>
        <v>#REF!</v>
      </c>
      <c r="P86" s="22" t="e">
        <f>'ILU INICIAL'!#REF!</f>
        <v>#REF!</v>
      </c>
      <c r="Q86" s="22" t="e">
        <f>'ILU INICIAL'!#REF!</f>
        <v>#REF!</v>
      </c>
      <c r="R86" s="219"/>
      <c r="S86" s="219"/>
      <c r="T86" s="222"/>
      <c r="U86" s="222"/>
      <c r="V86" s="222"/>
      <c r="W86" s="222"/>
      <c r="X86" s="222"/>
      <c r="Y86" s="222"/>
      <c r="Z86" s="219"/>
      <c r="AA86" s="222"/>
      <c r="AB86" s="222"/>
      <c r="AC86" s="222"/>
      <c r="AD86" s="228"/>
    </row>
    <row r="87" spans="1:30" s="21" customFormat="1" ht="12" thickBot="1" x14ac:dyDescent="0.25">
      <c r="A87" s="19"/>
      <c r="B87" s="217"/>
      <c r="C87" s="220"/>
      <c r="D87" s="214"/>
      <c r="E87" s="214"/>
      <c r="F87" s="214"/>
      <c r="G87" s="214"/>
      <c r="H87" s="214"/>
      <c r="I87" s="226"/>
      <c r="J87" s="214"/>
      <c r="K87" s="214"/>
      <c r="L87" s="214"/>
      <c r="M87" s="214"/>
      <c r="N87" s="214"/>
      <c r="O87" s="25" t="e">
        <f>'ILU INICIAL'!#REF!</f>
        <v>#REF!</v>
      </c>
      <c r="P87" s="26" t="e">
        <f>'ILU INICIAL'!#REF!</f>
        <v>#REF!</v>
      </c>
      <c r="Q87" s="26" t="e">
        <f>'ILU INICIAL'!#REF!</f>
        <v>#REF!</v>
      </c>
      <c r="R87" s="220"/>
      <c r="S87" s="220"/>
      <c r="T87" s="223"/>
      <c r="U87" s="223"/>
      <c r="V87" s="223"/>
      <c r="W87" s="223"/>
      <c r="X87" s="223"/>
      <c r="Y87" s="223"/>
      <c r="Z87" s="220"/>
      <c r="AA87" s="223"/>
      <c r="AB87" s="223"/>
      <c r="AC87" s="223"/>
      <c r="AD87" s="229"/>
    </row>
    <row r="88" spans="1:30" s="21" customFormat="1" x14ac:dyDescent="0.2">
      <c r="A88" s="19" t="e">
        <f>'ILU INICIAL'!#REF!</f>
        <v>#REF!</v>
      </c>
      <c r="B88" s="215" t="e">
        <f>'ILU INICIAL'!#REF!</f>
        <v>#REF!</v>
      </c>
      <c r="C88" s="218" t="e">
        <f>'ILU INICIAL'!#REF!</f>
        <v>#REF!</v>
      </c>
      <c r="D88" s="212" t="e">
        <f>'ILU INICIAL'!#REF!</f>
        <v>#REF!</v>
      </c>
      <c r="E88" s="212" t="e">
        <f>'ILU INICIAL'!#REF!</f>
        <v>#REF!</v>
      </c>
      <c r="F88" s="212" t="e">
        <f>'ILU INICIAL'!#REF!</f>
        <v>#REF!</v>
      </c>
      <c r="G88" s="212" t="e">
        <f>'ILU INICIAL'!#REF!</f>
        <v>#REF!</v>
      </c>
      <c r="H88" s="212" t="e">
        <f>'ILU INICIAL'!#REF!</f>
        <v>#REF!</v>
      </c>
      <c r="I88" s="224" t="e">
        <f>'ILU INICIAL'!#REF!</f>
        <v>#REF!</v>
      </c>
      <c r="J88" s="212" t="e">
        <f>'ILU INICIAL'!#REF!</f>
        <v>#REF!</v>
      </c>
      <c r="K88" s="212" t="e">
        <f>'ILU INICIAL'!#REF!</f>
        <v>#REF!</v>
      </c>
      <c r="L88" s="212" t="e">
        <f>'ILU INICIAL'!#REF!</f>
        <v>#REF!</v>
      </c>
      <c r="M88" s="212" t="e">
        <f>'ILU INICIAL'!#REF!</f>
        <v>#REF!</v>
      </c>
      <c r="N88" s="212" t="e">
        <f>'ILU INICIAL'!#REF!</f>
        <v>#REF!</v>
      </c>
      <c r="O88" s="23" t="e">
        <f>'ILU INICIAL'!#REF!</f>
        <v>#REF!</v>
      </c>
      <c r="P88" s="24" t="e">
        <f>'ILU INICIAL'!#REF!</f>
        <v>#REF!</v>
      </c>
      <c r="Q88" s="24" t="e">
        <f>'ILU INICIAL'!#REF!</f>
        <v>#REF!</v>
      </c>
      <c r="R88" s="218" t="e">
        <f>'ILU INICIAL'!#REF!</f>
        <v>#REF!</v>
      </c>
      <c r="S88" s="218" t="e">
        <f>'ILU INICIAL'!#REF!</f>
        <v>#REF!</v>
      </c>
      <c r="T88" s="221" t="e">
        <f>'ILU INICIAL'!#REF!</f>
        <v>#REF!</v>
      </c>
      <c r="U88" s="221" t="e">
        <f>'ILU INICIAL'!#REF!</f>
        <v>#REF!</v>
      </c>
      <c r="V88" s="221" t="e">
        <f>'ILU INICIAL'!#REF!</f>
        <v>#REF!</v>
      </c>
      <c r="W88" s="221" t="e">
        <f>'ILU INICIAL'!#REF!</f>
        <v>#REF!</v>
      </c>
      <c r="X88" s="221" t="e">
        <f>'ILU INICIAL'!#REF!</f>
        <v>#REF!</v>
      </c>
      <c r="Y88" s="221" t="e">
        <f>'ILU INICIAL'!#REF!</f>
        <v>#REF!</v>
      </c>
      <c r="Z88" s="218" t="e">
        <f>'ILU INICIAL'!#REF!</f>
        <v>#REF!</v>
      </c>
      <c r="AA88" s="221" t="e">
        <f>'ILU INICIAL'!#REF!</f>
        <v>#REF!</v>
      </c>
      <c r="AB88" s="221" t="e">
        <f>'ILU INICIAL'!#REF!</f>
        <v>#REF!</v>
      </c>
      <c r="AC88" s="221" t="e">
        <f>'ILU INICIAL'!#REF!</f>
        <v>#REF!</v>
      </c>
      <c r="AD88" s="227" t="e">
        <f>'ILU INICIAL'!#REF!</f>
        <v>#REF!</v>
      </c>
    </row>
    <row r="89" spans="1:30" s="21" customFormat="1" x14ac:dyDescent="0.2">
      <c r="A89" s="19"/>
      <c r="B89" s="216"/>
      <c r="C89" s="219"/>
      <c r="D89" s="213"/>
      <c r="E89" s="213"/>
      <c r="F89" s="213"/>
      <c r="G89" s="213"/>
      <c r="H89" s="213"/>
      <c r="I89" s="225"/>
      <c r="J89" s="213"/>
      <c r="K89" s="213"/>
      <c r="L89" s="213"/>
      <c r="M89" s="213"/>
      <c r="N89" s="213"/>
      <c r="O89" s="20" t="e">
        <f>'ILU INICIAL'!#REF!</f>
        <v>#REF!</v>
      </c>
      <c r="P89" s="22" t="e">
        <f>'ILU INICIAL'!#REF!</f>
        <v>#REF!</v>
      </c>
      <c r="Q89" s="22" t="e">
        <f>'ILU INICIAL'!#REF!</f>
        <v>#REF!</v>
      </c>
      <c r="R89" s="219"/>
      <c r="S89" s="219"/>
      <c r="T89" s="222"/>
      <c r="U89" s="222"/>
      <c r="V89" s="222"/>
      <c r="W89" s="222"/>
      <c r="X89" s="222"/>
      <c r="Y89" s="222"/>
      <c r="Z89" s="219"/>
      <c r="AA89" s="222"/>
      <c r="AB89" s="222"/>
      <c r="AC89" s="222"/>
      <c r="AD89" s="228"/>
    </row>
    <row r="90" spans="1:30" s="21" customFormat="1" x14ac:dyDescent="0.2">
      <c r="A90" s="19"/>
      <c r="B90" s="216"/>
      <c r="C90" s="219"/>
      <c r="D90" s="213"/>
      <c r="E90" s="213"/>
      <c r="F90" s="213"/>
      <c r="G90" s="213"/>
      <c r="H90" s="213"/>
      <c r="I90" s="225"/>
      <c r="J90" s="213"/>
      <c r="K90" s="213"/>
      <c r="L90" s="213"/>
      <c r="M90" s="213"/>
      <c r="N90" s="213"/>
      <c r="O90" s="20" t="e">
        <f>'ILU INICIAL'!#REF!</f>
        <v>#REF!</v>
      </c>
      <c r="P90" s="22" t="e">
        <f>'ILU INICIAL'!#REF!</f>
        <v>#REF!</v>
      </c>
      <c r="Q90" s="22" t="e">
        <f>'ILU INICIAL'!#REF!</f>
        <v>#REF!</v>
      </c>
      <c r="R90" s="219"/>
      <c r="S90" s="219"/>
      <c r="T90" s="222"/>
      <c r="U90" s="222"/>
      <c r="V90" s="222"/>
      <c r="W90" s="222"/>
      <c r="X90" s="222"/>
      <c r="Y90" s="222"/>
      <c r="Z90" s="219"/>
      <c r="AA90" s="222"/>
      <c r="AB90" s="222"/>
      <c r="AC90" s="222"/>
      <c r="AD90" s="228"/>
    </row>
    <row r="91" spans="1:30" s="21" customFormat="1" ht="12" thickBot="1" x14ac:dyDescent="0.25">
      <c r="A91" s="19"/>
      <c r="B91" s="217"/>
      <c r="C91" s="220"/>
      <c r="D91" s="214"/>
      <c r="E91" s="214"/>
      <c r="F91" s="214"/>
      <c r="G91" s="214"/>
      <c r="H91" s="214"/>
      <c r="I91" s="226"/>
      <c r="J91" s="214"/>
      <c r="K91" s="214"/>
      <c r="L91" s="214"/>
      <c r="M91" s="214"/>
      <c r="N91" s="214"/>
      <c r="O91" s="25" t="e">
        <f>'ILU INICIAL'!#REF!</f>
        <v>#REF!</v>
      </c>
      <c r="P91" s="26" t="e">
        <f>'ILU INICIAL'!#REF!</f>
        <v>#REF!</v>
      </c>
      <c r="Q91" s="26" t="e">
        <f>'ILU INICIAL'!#REF!</f>
        <v>#REF!</v>
      </c>
      <c r="R91" s="220"/>
      <c r="S91" s="220"/>
      <c r="T91" s="223"/>
      <c r="U91" s="223"/>
      <c r="V91" s="223"/>
      <c r="W91" s="223"/>
      <c r="X91" s="223"/>
      <c r="Y91" s="223"/>
      <c r="Z91" s="220"/>
      <c r="AA91" s="223"/>
      <c r="AB91" s="223"/>
      <c r="AC91" s="223"/>
      <c r="AD91" s="229"/>
    </row>
    <row r="92" spans="1:30" s="21" customFormat="1" x14ac:dyDescent="0.2">
      <c r="A92" s="19" t="e">
        <f>'ILU INICIAL'!#REF!</f>
        <v>#REF!</v>
      </c>
      <c r="B92" s="215" t="e">
        <f>'ILU INICIAL'!#REF!</f>
        <v>#REF!</v>
      </c>
      <c r="C92" s="218" t="e">
        <f>'ILU INICIAL'!#REF!</f>
        <v>#REF!</v>
      </c>
      <c r="D92" s="212" t="e">
        <f>'ILU INICIAL'!#REF!</f>
        <v>#REF!</v>
      </c>
      <c r="E92" s="212" t="e">
        <f>'ILU INICIAL'!#REF!</f>
        <v>#REF!</v>
      </c>
      <c r="F92" s="212" t="e">
        <f>'ILU INICIAL'!#REF!</f>
        <v>#REF!</v>
      </c>
      <c r="G92" s="212" t="e">
        <f>'ILU INICIAL'!#REF!</f>
        <v>#REF!</v>
      </c>
      <c r="H92" s="212" t="e">
        <f>'ILU INICIAL'!#REF!</f>
        <v>#REF!</v>
      </c>
      <c r="I92" s="224" t="e">
        <f>'ILU INICIAL'!#REF!</f>
        <v>#REF!</v>
      </c>
      <c r="J92" s="212" t="e">
        <f>'ILU INICIAL'!#REF!</f>
        <v>#REF!</v>
      </c>
      <c r="K92" s="212" t="e">
        <f>'ILU INICIAL'!#REF!</f>
        <v>#REF!</v>
      </c>
      <c r="L92" s="212" t="e">
        <f>'ILU INICIAL'!#REF!</f>
        <v>#REF!</v>
      </c>
      <c r="M92" s="212" t="e">
        <f>'ILU INICIAL'!#REF!</f>
        <v>#REF!</v>
      </c>
      <c r="N92" s="212" t="e">
        <f>'ILU INICIAL'!#REF!</f>
        <v>#REF!</v>
      </c>
      <c r="O92" s="23" t="e">
        <f>'ILU INICIAL'!#REF!</f>
        <v>#REF!</v>
      </c>
      <c r="P92" s="24" t="e">
        <f>'ILU INICIAL'!#REF!</f>
        <v>#REF!</v>
      </c>
      <c r="Q92" s="24" t="e">
        <f>'ILU INICIAL'!#REF!</f>
        <v>#REF!</v>
      </c>
      <c r="R92" s="218" t="e">
        <f>'ILU INICIAL'!#REF!</f>
        <v>#REF!</v>
      </c>
      <c r="S92" s="218" t="e">
        <f>'ILU INICIAL'!#REF!</f>
        <v>#REF!</v>
      </c>
      <c r="T92" s="221" t="e">
        <f>'ILU INICIAL'!#REF!</f>
        <v>#REF!</v>
      </c>
      <c r="U92" s="221" t="e">
        <f>'ILU INICIAL'!#REF!</f>
        <v>#REF!</v>
      </c>
      <c r="V92" s="221" t="e">
        <f>'ILU INICIAL'!#REF!</f>
        <v>#REF!</v>
      </c>
      <c r="W92" s="221" t="e">
        <f>'ILU INICIAL'!#REF!</f>
        <v>#REF!</v>
      </c>
      <c r="X92" s="221" t="e">
        <f>'ILU INICIAL'!#REF!</f>
        <v>#REF!</v>
      </c>
      <c r="Y92" s="221" t="e">
        <f>'ILU INICIAL'!#REF!</f>
        <v>#REF!</v>
      </c>
      <c r="Z92" s="218" t="e">
        <f>'ILU INICIAL'!#REF!</f>
        <v>#REF!</v>
      </c>
      <c r="AA92" s="221" t="e">
        <f>'ILU INICIAL'!#REF!</f>
        <v>#REF!</v>
      </c>
      <c r="AB92" s="221" t="e">
        <f>'ILU INICIAL'!#REF!</f>
        <v>#REF!</v>
      </c>
      <c r="AC92" s="221" t="e">
        <f>'ILU INICIAL'!#REF!</f>
        <v>#REF!</v>
      </c>
      <c r="AD92" s="227" t="e">
        <f>'ILU INICIAL'!#REF!</f>
        <v>#REF!</v>
      </c>
    </row>
    <row r="93" spans="1:30" s="21" customFormat="1" x14ac:dyDescent="0.2">
      <c r="A93" s="19"/>
      <c r="B93" s="216"/>
      <c r="C93" s="219"/>
      <c r="D93" s="213"/>
      <c r="E93" s="213"/>
      <c r="F93" s="213"/>
      <c r="G93" s="213"/>
      <c r="H93" s="213"/>
      <c r="I93" s="225"/>
      <c r="J93" s="213"/>
      <c r="K93" s="213"/>
      <c r="L93" s="213"/>
      <c r="M93" s="213"/>
      <c r="N93" s="213"/>
      <c r="O93" s="20" t="e">
        <f>'ILU INICIAL'!#REF!</f>
        <v>#REF!</v>
      </c>
      <c r="P93" s="22" t="e">
        <f>'ILU INICIAL'!#REF!</f>
        <v>#REF!</v>
      </c>
      <c r="Q93" s="22" t="e">
        <f>'ILU INICIAL'!#REF!</f>
        <v>#REF!</v>
      </c>
      <c r="R93" s="219"/>
      <c r="S93" s="219"/>
      <c r="T93" s="222"/>
      <c r="U93" s="222"/>
      <c r="V93" s="222"/>
      <c r="W93" s="222"/>
      <c r="X93" s="222"/>
      <c r="Y93" s="222"/>
      <c r="Z93" s="219"/>
      <c r="AA93" s="222"/>
      <c r="AB93" s="222"/>
      <c r="AC93" s="222"/>
      <c r="AD93" s="228"/>
    </row>
    <row r="94" spans="1:30" s="21" customFormat="1" x14ac:dyDescent="0.2">
      <c r="A94" s="19"/>
      <c r="B94" s="216"/>
      <c r="C94" s="219"/>
      <c r="D94" s="213"/>
      <c r="E94" s="213"/>
      <c r="F94" s="213"/>
      <c r="G94" s="213"/>
      <c r="H94" s="213"/>
      <c r="I94" s="225"/>
      <c r="J94" s="213"/>
      <c r="K94" s="213"/>
      <c r="L94" s="213"/>
      <c r="M94" s="213"/>
      <c r="N94" s="213"/>
      <c r="O94" s="20" t="e">
        <f>'ILU INICIAL'!#REF!</f>
        <v>#REF!</v>
      </c>
      <c r="P94" s="22" t="e">
        <f>'ILU INICIAL'!#REF!</f>
        <v>#REF!</v>
      </c>
      <c r="Q94" s="22" t="e">
        <f>'ILU INICIAL'!#REF!</f>
        <v>#REF!</v>
      </c>
      <c r="R94" s="219"/>
      <c r="S94" s="219"/>
      <c r="T94" s="222"/>
      <c r="U94" s="222"/>
      <c r="V94" s="222"/>
      <c r="W94" s="222"/>
      <c r="X94" s="222"/>
      <c r="Y94" s="222"/>
      <c r="Z94" s="219"/>
      <c r="AA94" s="222"/>
      <c r="AB94" s="222"/>
      <c r="AC94" s="222"/>
      <c r="AD94" s="228"/>
    </row>
    <row r="95" spans="1:30" s="21" customFormat="1" ht="12" thickBot="1" x14ac:dyDescent="0.25">
      <c r="A95" s="19"/>
      <c r="B95" s="217"/>
      <c r="C95" s="220"/>
      <c r="D95" s="214"/>
      <c r="E95" s="214"/>
      <c r="F95" s="214"/>
      <c r="G95" s="214"/>
      <c r="H95" s="214"/>
      <c r="I95" s="226"/>
      <c r="J95" s="214"/>
      <c r="K95" s="214"/>
      <c r="L95" s="214"/>
      <c r="M95" s="214"/>
      <c r="N95" s="214"/>
      <c r="O95" s="25" t="e">
        <f>'ILU INICIAL'!#REF!</f>
        <v>#REF!</v>
      </c>
      <c r="P95" s="26" t="e">
        <f>'ILU INICIAL'!#REF!</f>
        <v>#REF!</v>
      </c>
      <c r="Q95" s="26" t="e">
        <f>'ILU INICIAL'!#REF!</f>
        <v>#REF!</v>
      </c>
      <c r="R95" s="220"/>
      <c r="S95" s="220"/>
      <c r="T95" s="223"/>
      <c r="U95" s="223"/>
      <c r="V95" s="223"/>
      <c r="W95" s="223"/>
      <c r="X95" s="223"/>
      <c r="Y95" s="223"/>
      <c r="Z95" s="220"/>
      <c r="AA95" s="223"/>
      <c r="AB95" s="223"/>
      <c r="AC95" s="223"/>
      <c r="AD95" s="229"/>
    </row>
    <row r="96" spans="1:30" s="21" customFormat="1" x14ac:dyDescent="0.2">
      <c r="A96" s="19" t="e">
        <f>'ILU INICIAL'!#REF!</f>
        <v>#REF!</v>
      </c>
      <c r="B96" s="215" t="e">
        <f>'ILU INICIAL'!#REF!</f>
        <v>#REF!</v>
      </c>
      <c r="C96" s="218" t="e">
        <f>'ILU INICIAL'!#REF!</f>
        <v>#REF!</v>
      </c>
      <c r="D96" s="212" t="e">
        <f>'ILU INICIAL'!#REF!</f>
        <v>#REF!</v>
      </c>
      <c r="E96" s="212" t="e">
        <f>'ILU INICIAL'!#REF!</f>
        <v>#REF!</v>
      </c>
      <c r="F96" s="212" t="e">
        <f>'ILU INICIAL'!#REF!</f>
        <v>#REF!</v>
      </c>
      <c r="G96" s="212" t="e">
        <f>'ILU INICIAL'!#REF!</f>
        <v>#REF!</v>
      </c>
      <c r="H96" s="212" t="e">
        <f>'ILU INICIAL'!#REF!</f>
        <v>#REF!</v>
      </c>
      <c r="I96" s="224" t="e">
        <f>'ILU INICIAL'!#REF!</f>
        <v>#REF!</v>
      </c>
      <c r="J96" s="212" t="e">
        <f>'ILU INICIAL'!#REF!</f>
        <v>#REF!</v>
      </c>
      <c r="K96" s="212" t="e">
        <f>'ILU INICIAL'!#REF!</f>
        <v>#REF!</v>
      </c>
      <c r="L96" s="212" t="e">
        <f>'ILU INICIAL'!#REF!</f>
        <v>#REF!</v>
      </c>
      <c r="M96" s="212" t="e">
        <f>'ILU INICIAL'!#REF!</f>
        <v>#REF!</v>
      </c>
      <c r="N96" s="212" t="e">
        <f>'ILU INICIAL'!#REF!</f>
        <v>#REF!</v>
      </c>
      <c r="O96" s="23" t="e">
        <f>'ILU INICIAL'!#REF!</f>
        <v>#REF!</v>
      </c>
      <c r="P96" s="24" t="e">
        <f>'ILU INICIAL'!#REF!</f>
        <v>#REF!</v>
      </c>
      <c r="Q96" s="24" t="e">
        <f>'ILU INICIAL'!#REF!</f>
        <v>#REF!</v>
      </c>
      <c r="R96" s="218" t="e">
        <f>'ILU INICIAL'!#REF!</f>
        <v>#REF!</v>
      </c>
      <c r="S96" s="218" t="e">
        <f>'ILU INICIAL'!#REF!</f>
        <v>#REF!</v>
      </c>
      <c r="T96" s="221" t="e">
        <f>'ILU INICIAL'!#REF!</f>
        <v>#REF!</v>
      </c>
      <c r="U96" s="221" t="e">
        <f>'ILU INICIAL'!#REF!</f>
        <v>#REF!</v>
      </c>
      <c r="V96" s="221" t="e">
        <f>'ILU INICIAL'!#REF!</f>
        <v>#REF!</v>
      </c>
      <c r="W96" s="221" t="e">
        <f>'ILU INICIAL'!#REF!</f>
        <v>#REF!</v>
      </c>
      <c r="X96" s="221" t="e">
        <f>'ILU INICIAL'!#REF!</f>
        <v>#REF!</v>
      </c>
      <c r="Y96" s="221" t="e">
        <f>'ILU INICIAL'!#REF!</f>
        <v>#REF!</v>
      </c>
      <c r="Z96" s="218" t="e">
        <f>'ILU INICIAL'!#REF!</f>
        <v>#REF!</v>
      </c>
      <c r="AA96" s="221" t="e">
        <f>'ILU INICIAL'!#REF!</f>
        <v>#REF!</v>
      </c>
      <c r="AB96" s="221" t="e">
        <f>'ILU INICIAL'!#REF!</f>
        <v>#REF!</v>
      </c>
      <c r="AC96" s="221" t="e">
        <f>'ILU INICIAL'!#REF!</f>
        <v>#REF!</v>
      </c>
      <c r="AD96" s="227" t="e">
        <f>'ILU INICIAL'!#REF!</f>
        <v>#REF!</v>
      </c>
    </row>
    <row r="97" spans="1:30" s="21" customFormat="1" x14ac:dyDescent="0.2">
      <c r="A97" s="19"/>
      <c r="B97" s="216"/>
      <c r="C97" s="219"/>
      <c r="D97" s="213"/>
      <c r="E97" s="213"/>
      <c r="F97" s="213"/>
      <c r="G97" s="213"/>
      <c r="H97" s="213"/>
      <c r="I97" s="225"/>
      <c r="J97" s="213"/>
      <c r="K97" s="213"/>
      <c r="L97" s="213"/>
      <c r="M97" s="213"/>
      <c r="N97" s="213"/>
      <c r="O97" s="20" t="e">
        <f>'ILU INICIAL'!#REF!</f>
        <v>#REF!</v>
      </c>
      <c r="P97" s="22" t="e">
        <f>'ILU INICIAL'!#REF!</f>
        <v>#REF!</v>
      </c>
      <c r="Q97" s="22" t="e">
        <f>'ILU INICIAL'!#REF!</f>
        <v>#REF!</v>
      </c>
      <c r="R97" s="219"/>
      <c r="S97" s="219"/>
      <c r="T97" s="222"/>
      <c r="U97" s="222"/>
      <c r="V97" s="222"/>
      <c r="W97" s="222"/>
      <c r="X97" s="222"/>
      <c r="Y97" s="222"/>
      <c r="Z97" s="219"/>
      <c r="AA97" s="222"/>
      <c r="AB97" s="222"/>
      <c r="AC97" s="222"/>
      <c r="AD97" s="228"/>
    </row>
    <row r="98" spans="1:30" s="21" customFormat="1" x14ac:dyDescent="0.2">
      <c r="A98" s="19"/>
      <c r="B98" s="216"/>
      <c r="C98" s="219"/>
      <c r="D98" s="213"/>
      <c r="E98" s="213"/>
      <c r="F98" s="213"/>
      <c r="G98" s="213"/>
      <c r="H98" s="213"/>
      <c r="I98" s="225"/>
      <c r="J98" s="213"/>
      <c r="K98" s="213"/>
      <c r="L98" s="213"/>
      <c r="M98" s="213"/>
      <c r="N98" s="213"/>
      <c r="O98" s="20" t="e">
        <f>'ILU INICIAL'!#REF!</f>
        <v>#REF!</v>
      </c>
      <c r="P98" s="22" t="e">
        <f>'ILU INICIAL'!#REF!</f>
        <v>#REF!</v>
      </c>
      <c r="Q98" s="22" t="e">
        <f>'ILU INICIAL'!#REF!</f>
        <v>#REF!</v>
      </c>
      <c r="R98" s="219"/>
      <c r="S98" s="219"/>
      <c r="T98" s="222"/>
      <c r="U98" s="222"/>
      <c r="V98" s="222"/>
      <c r="W98" s="222"/>
      <c r="X98" s="222"/>
      <c r="Y98" s="222"/>
      <c r="Z98" s="219"/>
      <c r="AA98" s="222"/>
      <c r="AB98" s="222"/>
      <c r="AC98" s="222"/>
      <c r="AD98" s="228"/>
    </row>
    <row r="99" spans="1:30" s="21" customFormat="1" ht="12" thickBot="1" x14ac:dyDescent="0.25">
      <c r="A99" s="19"/>
      <c r="B99" s="217"/>
      <c r="C99" s="220"/>
      <c r="D99" s="214"/>
      <c r="E99" s="214"/>
      <c r="F99" s="214"/>
      <c r="G99" s="214"/>
      <c r="H99" s="214"/>
      <c r="I99" s="226"/>
      <c r="J99" s="214"/>
      <c r="K99" s="214"/>
      <c r="L99" s="214"/>
      <c r="M99" s="214"/>
      <c r="N99" s="214"/>
      <c r="O99" s="25" t="e">
        <f>'ILU INICIAL'!#REF!</f>
        <v>#REF!</v>
      </c>
      <c r="P99" s="26" t="e">
        <f>'ILU INICIAL'!#REF!</f>
        <v>#REF!</v>
      </c>
      <c r="Q99" s="26" t="e">
        <f>'ILU INICIAL'!#REF!</f>
        <v>#REF!</v>
      </c>
      <c r="R99" s="220"/>
      <c r="S99" s="220"/>
      <c r="T99" s="223"/>
      <c r="U99" s="223"/>
      <c r="V99" s="223"/>
      <c r="W99" s="223"/>
      <c r="X99" s="223"/>
      <c r="Y99" s="223"/>
      <c r="Z99" s="220"/>
      <c r="AA99" s="223"/>
      <c r="AB99" s="223"/>
      <c r="AC99" s="223"/>
      <c r="AD99" s="229"/>
    </row>
    <row r="100" spans="1:30" s="21" customFormat="1" x14ac:dyDescent="0.2">
      <c r="A100" s="19" t="e">
        <f>'ILU INICIAL'!#REF!</f>
        <v>#REF!</v>
      </c>
      <c r="B100" s="215" t="e">
        <f>'ILU INICIAL'!#REF!</f>
        <v>#REF!</v>
      </c>
      <c r="C100" s="218" t="e">
        <f>'ILU INICIAL'!#REF!</f>
        <v>#REF!</v>
      </c>
      <c r="D100" s="212" t="e">
        <f>'ILU INICIAL'!#REF!</f>
        <v>#REF!</v>
      </c>
      <c r="E100" s="212" t="e">
        <f>'ILU INICIAL'!#REF!</f>
        <v>#REF!</v>
      </c>
      <c r="F100" s="212" t="e">
        <f>'ILU INICIAL'!#REF!</f>
        <v>#REF!</v>
      </c>
      <c r="G100" s="212" t="e">
        <f>'ILU INICIAL'!#REF!</f>
        <v>#REF!</v>
      </c>
      <c r="H100" s="212" t="e">
        <f>'ILU INICIAL'!#REF!</f>
        <v>#REF!</v>
      </c>
      <c r="I100" s="224" t="e">
        <f>'ILU INICIAL'!#REF!</f>
        <v>#REF!</v>
      </c>
      <c r="J100" s="212" t="e">
        <f>'ILU INICIAL'!#REF!</f>
        <v>#REF!</v>
      </c>
      <c r="K100" s="212" t="e">
        <f>'ILU INICIAL'!#REF!</f>
        <v>#REF!</v>
      </c>
      <c r="L100" s="212" t="e">
        <f>'ILU INICIAL'!#REF!</f>
        <v>#REF!</v>
      </c>
      <c r="M100" s="212" t="e">
        <f>'ILU INICIAL'!#REF!</f>
        <v>#REF!</v>
      </c>
      <c r="N100" s="212" t="e">
        <f>'ILU INICIAL'!#REF!</f>
        <v>#REF!</v>
      </c>
      <c r="O100" s="23" t="e">
        <f>'ILU INICIAL'!#REF!</f>
        <v>#REF!</v>
      </c>
      <c r="P100" s="24" t="e">
        <f>'ILU INICIAL'!#REF!</f>
        <v>#REF!</v>
      </c>
      <c r="Q100" s="24" t="e">
        <f>'ILU INICIAL'!#REF!</f>
        <v>#REF!</v>
      </c>
      <c r="R100" s="218" t="e">
        <f>'ILU INICIAL'!#REF!</f>
        <v>#REF!</v>
      </c>
      <c r="S100" s="218" t="e">
        <f>'ILU INICIAL'!#REF!</f>
        <v>#REF!</v>
      </c>
      <c r="T100" s="221" t="e">
        <f>'ILU INICIAL'!#REF!</f>
        <v>#REF!</v>
      </c>
      <c r="U100" s="221" t="e">
        <f>'ILU INICIAL'!#REF!</f>
        <v>#REF!</v>
      </c>
      <c r="V100" s="221" t="e">
        <f>'ILU INICIAL'!#REF!</f>
        <v>#REF!</v>
      </c>
      <c r="W100" s="221" t="e">
        <f>'ILU INICIAL'!#REF!</f>
        <v>#REF!</v>
      </c>
      <c r="X100" s="221" t="e">
        <f>'ILU INICIAL'!#REF!</f>
        <v>#REF!</v>
      </c>
      <c r="Y100" s="221" t="e">
        <f>'ILU INICIAL'!#REF!</f>
        <v>#REF!</v>
      </c>
      <c r="Z100" s="218" t="e">
        <f>'ILU INICIAL'!#REF!</f>
        <v>#REF!</v>
      </c>
      <c r="AA100" s="221" t="e">
        <f>'ILU INICIAL'!#REF!</f>
        <v>#REF!</v>
      </c>
      <c r="AB100" s="221" t="e">
        <f>'ILU INICIAL'!#REF!</f>
        <v>#REF!</v>
      </c>
      <c r="AC100" s="221" t="e">
        <f>'ILU INICIAL'!#REF!</f>
        <v>#REF!</v>
      </c>
      <c r="AD100" s="227" t="e">
        <f>'ILU INICIAL'!#REF!</f>
        <v>#REF!</v>
      </c>
    </row>
    <row r="101" spans="1:30" s="21" customFormat="1" x14ac:dyDescent="0.2">
      <c r="A101" s="19"/>
      <c r="B101" s="216"/>
      <c r="C101" s="219"/>
      <c r="D101" s="213"/>
      <c r="E101" s="213"/>
      <c r="F101" s="213"/>
      <c r="G101" s="213"/>
      <c r="H101" s="213"/>
      <c r="I101" s="225"/>
      <c r="J101" s="213"/>
      <c r="K101" s="213"/>
      <c r="L101" s="213"/>
      <c r="M101" s="213"/>
      <c r="N101" s="213"/>
      <c r="O101" s="20" t="e">
        <f>'ILU INICIAL'!#REF!</f>
        <v>#REF!</v>
      </c>
      <c r="P101" s="22" t="e">
        <f>'ILU INICIAL'!#REF!</f>
        <v>#REF!</v>
      </c>
      <c r="Q101" s="22" t="e">
        <f>'ILU INICIAL'!#REF!</f>
        <v>#REF!</v>
      </c>
      <c r="R101" s="219"/>
      <c r="S101" s="219"/>
      <c r="T101" s="222"/>
      <c r="U101" s="222"/>
      <c r="V101" s="222"/>
      <c r="W101" s="222"/>
      <c r="X101" s="222"/>
      <c r="Y101" s="222"/>
      <c r="Z101" s="219"/>
      <c r="AA101" s="222"/>
      <c r="AB101" s="222"/>
      <c r="AC101" s="222"/>
      <c r="AD101" s="228"/>
    </row>
    <row r="102" spans="1:30" s="21" customFormat="1" x14ac:dyDescent="0.2">
      <c r="A102" s="19"/>
      <c r="B102" s="216"/>
      <c r="C102" s="219"/>
      <c r="D102" s="213"/>
      <c r="E102" s="213"/>
      <c r="F102" s="213"/>
      <c r="G102" s="213"/>
      <c r="H102" s="213"/>
      <c r="I102" s="225"/>
      <c r="J102" s="213"/>
      <c r="K102" s="213"/>
      <c r="L102" s="213"/>
      <c r="M102" s="213"/>
      <c r="N102" s="213"/>
      <c r="O102" s="20" t="e">
        <f>'ILU INICIAL'!#REF!</f>
        <v>#REF!</v>
      </c>
      <c r="P102" s="22" t="e">
        <f>'ILU INICIAL'!#REF!</f>
        <v>#REF!</v>
      </c>
      <c r="Q102" s="22" t="e">
        <f>'ILU INICIAL'!#REF!</f>
        <v>#REF!</v>
      </c>
      <c r="R102" s="219"/>
      <c r="S102" s="219"/>
      <c r="T102" s="222"/>
      <c r="U102" s="222"/>
      <c r="V102" s="222"/>
      <c r="W102" s="222"/>
      <c r="X102" s="222"/>
      <c r="Y102" s="222"/>
      <c r="Z102" s="219"/>
      <c r="AA102" s="222"/>
      <c r="AB102" s="222"/>
      <c r="AC102" s="222"/>
      <c r="AD102" s="228"/>
    </row>
    <row r="103" spans="1:30" s="21" customFormat="1" ht="12" thickBot="1" x14ac:dyDescent="0.25">
      <c r="A103" s="19"/>
      <c r="B103" s="217"/>
      <c r="C103" s="220"/>
      <c r="D103" s="214"/>
      <c r="E103" s="214"/>
      <c r="F103" s="214"/>
      <c r="G103" s="214"/>
      <c r="H103" s="214"/>
      <c r="I103" s="226"/>
      <c r="J103" s="214"/>
      <c r="K103" s="214"/>
      <c r="L103" s="214"/>
      <c r="M103" s="214"/>
      <c r="N103" s="214"/>
      <c r="O103" s="25" t="e">
        <f>'ILU INICIAL'!#REF!</f>
        <v>#REF!</v>
      </c>
      <c r="P103" s="26" t="e">
        <f>'ILU INICIAL'!#REF!</f>
        <v>#REF!</v>
      </c>
      <c r="Q103" s="26" t="e">
        <f>'ILU INICIAL'!#REF!</f>
        <v>#REF!</v>
      </c>
      <c r="R103" s="220"/>
      <c r="S103" s="220"/>
      <c r="T103" s="223"/>
      <c r="U103" s="223"/>
      <c r="V103" s="223"/>
      <c r="W103" s="223"/>
      <c r="X103" s="223"/>
      <c r="Y103" s="223"/>
      <c r="Z103" s="220"/>
      <c r="AA103" s="223"/>
      <c r="AB103" s="223"/>
      <c r="AC103" s="223"/>
      <c r="AD103" s="229"/>
    </row>
    <row r="104" spans="1:30" s="21" customFormat="1" x14ac:dyDescent="0.2">
      <c r="A104" s="19" t="e">
        <f>'ILU INICIAL'!#REF!</f>
        <v>#REF!</v>
      </c>
      <c r="B104" s="215" t="e">
        <f>'ILU INICIAL'!#REF!</f>
        <v>#REF!</v>
      </c>
      <c r="C104" s="218" t="e">
        <f>'ILU INICIAL'!#REF!</f>
        <v>#REF!</v>
      </c>
      <c r="D104" s="212" t="e">
        <f>'ILU INICIAL'!#REF!</f>
        <v>#REF!</v>
      </c>
      <c r="E104" s="212" t="e">
        <f>'ILU INICIAL'!#REF!</f>
        <v>#REF!</v>
      </c>
      <c r="F104" s="212" t="e">
        <f>'ILU INICIAL'!#REF!</f>
        <v>#REF!</v>
      </c>
      <c r="G104" s="212" t="e">
        <f>'ILU INICIAL'!#REF!</f>
        <v>#REF!</v>
      </c>
      <c r="H104" s="212" t="e">
        <f>'ILU INICIAL'!#REF!</f>
        <v>#REF!</v>
      </c>
      <c r="I104" s="224" t="e">
        <f>'ILU INICIAL'!#REF!</f>
        <v>#REF!</v>
      </c>
      <c r="J104" s="212" t="e">
        <f>'ILU INICIAL'!#REF!</f>
        <v>#REF!</v>
      </c>
      <c r="K104" s="212" t="e">
        <f>'ILU INICIAL'!#REF!</f>
        <v>#REF!</v>
      </c>
      <c r="L104" s="212" t="e">
        <f>'ILU INICIAL'!#REF!</f>
        <v>#REF!</v>
      </c>
      <c r="M104" s="212" t="e">
        <f>'ILU INICIAL'!#REF!</f>
        <v>#REF!</v>
      </c>
      <c r="N104" s="212" t="e">
        <f>'ILU INICIAL'!#REF!</f>
        <v>#REF!</v>
      </c>
      <c r="O104" s="23" t="e">
        <f>'ILU INICIAL'!#REF!</f>
        <v>#REF!</v>
      </c>
      <c r="P104" s="24" t="e">
        <f>'ILU INICIAL'!#REF!</f>
        <v>#REF!</v>
      </c>
      <c r="Q104" s="24" t="e">
        <f>'ILU INICIAL'!#REF!</f>
        <v>#REF!</v>
      </c>
      <c r="R104" s="218" t="e">
        <f>'ILU INICIAL'!#REF!</f>
        <v>#REF!</v>
      </c>
      <c r="S104" s="218" t="e">
        <f>'ILU INICIAL'!#REF!</f>
        <v>#REF!</v>
      </c>
      <c r="T104" s="221" t="e">
        <f>'ILU INICIAL'!#REF!</f>
        <v>#REF!</v>
      </c>
      <c r="U104" s="221" t="e">
        <f>'ILU INICIAL'!#REF!</f>
        <v>#REF!</v>
      </c>
      <c r="V104" s="221" t="e">
        <f>'ILU INICIAL'!#REF!</f>
        <v>#REF!</v>
      </c>
      <c r="W104" s="221" t="e">
        <f>'ILU INICIAL'!#REF!</f>
        <v>#REF!</v>
      </c>
      <c r="X104" s="221" t="e">
        <f>'ILU INICIAL'!#REF!</f>
        <v>#REF!</v>
      </c>
      <c r="Y104" s="221" t="e">
        <f>'ILU INICIAL'!#REF!</f>
        <v>#REF!</v>
      </c>
      <c r="Z104" s="218" t="e">
        <f>'ILU INICIAL'!#REF!</f>
        <v>#REF!</v>
      </c>
      <c r="AA104" s="221" t="e">
        <f>'ILU INICIAL'!#REF!</f>
        <v>#REF!</v>
      </c>
      <c r="AB104" s="221" t="e">
        <f>'ILU INICIAL'!#REF!</f>
        <v>#REF!</v>
      </c>
      <c r="AC104" s="221" t="e">
        <f>'ILU INICIAL'!#REF!</f>
        <v>#REF!</v>
      </c>
      <c r="AD104" s="227" t="e">
        <f>'ILU INICIAL'!#REF!</f>
        <v>#REF!</v>
      </c>
    </row>
    <row r="105" spans="1:30" s="21" customFormat="1" x14ac:dyDescent="0.2">
      <c r="A105" s="19"/>
      <c r="B105" s="216"/>
      <c r="C105" s="219"/>
      <c r="D105" s="213"/>
      <c r="E105" s="213"/>
      <c r="F105" s="213"/>
      <c r="G105" s="213"/>
      <c r="H105" s="213"/>
      <c r="I105" s="225"/>
      <c r="J105" s="213"/>
      <c r="K105" s="213"/>
      <c r="L105" s="213"/>
      <c r="M105" s="213"/>
      <c r="N105" s="213"/>
      <c r="O105" s="20" t="e">
        <f>'ILU INICIAL'!#REF!</f>
        <v>#REF!</v>
      </c>
      <c r="P105" s="22" t="e">
        <f>'ILU INICIAL'!#REF!</f>
        <v>#REF!</v>
      </c>
      <c r="Q105" s="22" t="e">
        <f>'ILU INICIAL'!#REF!</f>
        <v>#REF!</v>
      </c>
      <c r="R105" s="219"/>
      <c r="S105" s="219"/>
      <c r="T105" s="222"/>
      <c r="U105" s="222"/>
      <c r="V105" s="222"/>
      <c r="W105" s="222"/>
      <c r="X105" s="222"/>
      <c r="Y105" s="222"/>
      <c r="Z105" s="219"/>
      <c r="AA105" s="222"/>
      <c r="AB105" s="222"/>
      <c r="AC105" s="222"/>
      <c r="AD105" s="228"/>
    </row>
    <row r="106" spans="1:30" s="21" customFormat="1" x14ac:dyDescent="0.2">
      <c r="A106" s="19"/>
      <c r="B106" s="216"/>
      <c r="C106" s="219"/>
      <c r="D106" s="213"/>
      <c r="E106" s="213"/>
      <c r="F106" s="213"/>
      <c r="G106" s="213"/>
      <c r="H106" s="213"/>
      <c r="I106" s="225"/>
      <c r="J106" s="213"/>
      <c r="K106" s="213"/>
      <c r="L106" s="213"/>
      <c r="M106" s="213"/>
      <c r="N106" s="213"/>
      <c r="O106" s="20" t="e">
        <f>'ILU INICIAL'!#REF!</f>
        <v>#REF!</v>
      </c>
      <c r="P106" s="22" t="e">
        <f>'ILU INICIAL'!#REF!</f>
        <v>#REF!</v>
      </c>
      <c r="Q106" s="22" t="e">
        <f>'ILU INICIAL'!#REF!</f>
        <v>#REF!</v>
      </c>
      <c r="R106" s="219"/>
      <c r="S106" s="219"/>
      <c r="T106" s="222"/>
      <c r="U106" s="222"/>
      <c r="V106" s="222"/>
      <c r="W106" s="222"/>
      <c r="X106" s="222"/>
      <c r="Y106" s="222"/>
      <c r="Z106" s="219"/>
      <c r="AA106" s="222"/>
      <c r="AB106" s="222"/>
      <c r="AC106" s="222"/>
      <c r="AD106" s="228"/>
    </row>
    <row r="107" spans="1:30" s="21" customFormat="1" ht="12" thickBot="1" x14ac:dyDescent="0.25">
      <c r="A107" s="19"/>
      <c r="B107" s="217"/>
      <c r="C107" s="220"/>
      <c r="D107" s="214"/>
      <c r="E107" s="214"/>
      <c r="F107" s="214"/>
      <c r="G107" s="214"/>
      <c r="H107" s="214"/>
      <c r="I107" s="226"/>
      <c r="J107" s="214"/>
      <c r="K107" s="214"/>
      <c r="L107" s="214"/>
      <c r="M107" s="214"/>
      <c r="N107" s="214"/>
      <c r="O107" s="25" t="e">
        <f>'ILU INICIAL'!#REF!</f>
        <v>#REF!</v>
      </c>
      <c r="P107" s="26" t="e">
        <f>'ILU INICIAL'!#REF!</f>
        <v>#REF!</v>
      </c>
      <c r="Q107" s="26" t="e">
        <f>'ILU INICIAL'!#REF!</f>
        <v>#REF!</v>
      </c>
      <c r="R107" s="220"/>
      <c r="S107" s="220"/>
      <c r="T107" s="223"/>
      <c r="U107" s="223"/>
      <c r="V107" s="223"/>
      <c r="W107" s="223"/>
      <c r="X107" s="223"/>
      <c r="Y107" s="223"/>
      <c r="Z107" s="220"/>
      <c r="AA107" s="223"/>
      <c r="AB107" s="223"/>
      <c r="AC107" s="223"/>
      <c r="AD107" s="229"/>
    </row>
    <row r="108" spans="1:30" s="21" customFormat="1" x14ac:dyDescent="0.2">
      <c r="A108" s="19" t="e">
        <f>'ILU INICIAL'!#REF!</f>
        <v>#REF!</v>
      </c>
      <c r="B108" s="215" t="e">
        <f>'ILU INICIAL'!#REF!</f>
        <v>#REF!</v>
      </c>
      <c r="C108" s="218" t="e">
        <f>'ILU INICIAL'!#REF!</f>
        <v>#REF!</v>
      </c>
      <c r="D108" s="212" t="e">
        <f>'ILU INICIAL'!#REF!</f>
        <v>#REF!</v>
      </c>
      <c r="E108" s="212" t="e">
        <f>'ILU INICIAL'!#REF!</f>
        <v>#REF!</v>
      </c>
      <c r="F108" s="212" t="e">
        <f>'ILU INICIAL'!#REF!</f>
        <v>#REF!</v>
      </c>
      <c r="G108" s="212" t="e">
        <f>'ILU INICIAL'!#REF!</f>
        <v>#REF!</v>
      </c>
      <c r="H108" s="212" t="e">
        <f>'ILU INICIAL'!#REF!</f>
        <v>#REF!</v>
      </c>
      <c r="I108" s="224" t="e">
        <f>'ILU INICIAL'!#REF!</f>
        <v>#REF!</v>
      </c>
      <c r="J108" s="212" t="e">
        <f>'ILU INICIAL'!#REF!</f>
        <v>#REF!</v>
      </c>
      <c r="K108" s="212" t="e">
        <f>'ILU INICIAL'!#REF!</f>
        <v>#REF!</v>
      </c>
      <c r="L108" s="212" t="e">
        <f>'ILU INICIAL'!#REF!</f>
        <v>#REF!</v>
      </c>
      <c r="M108" s="212" t="e">
        <f>'ILU INICIAL'!#REF!</f>
        <v>#REF!</v>
      </c>
      <c r="N108" s="212" t="e">
        <f>'ILU INICIAL'!#REF!</f>
        <v>#REF!</v>
      </c>
      <c r="O108" s="23" t="e">
        <f>'ILU INICIAL'!#REF!</f>
        <v>#REF!</v>
      </c>
      <c r="P108" s="24" t="e">
        <f>'ILU INICIAL'!#REF!</f>
        <v>#REF!</v>
      </c>
      <c r="Q108" s="24" t="e">
        <f>'ILU INICIAL'!#REF!</f>
        <v>#REF!</v>
      </c>
      <c r="R108" s="218" t="e">
        <f>'ILU INICIAL'!#REF!</f>
        <v>#REF!</v>
      </c>
      <c r="S108" s="218" t="e">
        <f>'ILU INICIAL'!#REF!</f>
        <v>#REF!</v>
      </c>
      <c r="T108" s="221" t="e">
        <f>'ILU INICIAL'!#REF!</f>
        <v>#REF!</v>
      </c>
      <c r="U108" s="221" t="e">
        <f>'ILU INICIAL'!#REF!</f>
        <v>#REF!</v>
      </c>
      <c r="V108" s="221" t="e">
        <f>'ILU INICIAL'!#REF!</f>
        <v>#REF!</v>
      </c>
      <c r="W108" s="221" t="e">
        <f>'ILU INICIAL'!#REF!</f>
        <v>#REF!</v>
      </c>
      <c r="X108" s="221" t="e">
        <f>'ILU INICIAL'!#REF!</f>
        <v>#REF!</v>
      </c>
      <c r="Y108" s="221" t="e">
        <f>'ILU INICIAL'!#REF!</f>
        <v>#REF!</v>
      </c>
      <c r="Z108" s="218" t="e">
        <f>'ILU INICIAL'!#REF!</f>
        <v>#REF!</v>
      </c>
      <c r="AA108" s="221" t="e">
        <f>'ILU INICIAL'!#REF!</f>
        <v>#REF!</v>
      </c>
      <c r="AB108" s="221" t="e">
        <f>'ILU INICIAL'!#REF!</f>
        <v>#REF!</v>
      </c>
      <c r="AC108" s="221" t="e">
        <f>'ILU INICIAL'!#REF!</f>
        <v>#REF!</v>
      </c>
      <c r="AD108" s="227" t="e">
        <f>'ILU INICIAL'!#REF!</f>
        <v>#REF!</v>
      </c>
    </row>
    <row r="109" spans="1:30" s="21" customFormat="1" x14ac:dyDescent="0.2">
      <c r="A109" s="19"/>
      <c r="B109" s="216"/>
      <c r="C109" s="219"/>
      <c r="D109" s="213"/>
      <c r="E109" s="213"/>
      <c r="F109" s="213"/>
      <c r="G109" s="213"/>
      <c r="H109" s="213"/>
      <c r="I109" s="225"/>
      <c r="J109" s="213"/>
      <c r="K109" s="213"/>
      <c r="L109" s="213"/>
      <c r="M109" s="213"/>
      <c r="N109" s="213"/>
      <c r="O109" s="20" t="e">
        <f>'ILU INICIAL'!#REF!</f>
        <v>#REF!</v>
      </c>
      <c r="P109" s="22" t="e">
        <f>'ILU INICIAL'!#REF!</f>
        <v>#REF!</v>
      </c>
      <c r="Q109" s="22" t="e">
        <f>'ILU INICIAL'!#REF!</f>
        <v>#REF!</v>
      </c>
      <c r="R109" s="219"/>
      <c r="S109" s="219"/>
      <c r="T109" s="222"/>
      <c r="U109" s="222"/>
      <c r="V109" s="222"/>
      <c r="W109" s="222"/>
      <c r="X109" s="222"/>
      <c r="Y109" s="222"/>
      <c r="Z109" s="219"/>
      <c r="AA109" s="222"/>
      <c r="AB109" s="222"/>
      <c r="AC109" s="222"/>
      <c r="AD109" s="228"/>
    </row>
    <row r="110" spans="1:30" s="21" customFormat="1" x14ac:dyDescent="0.2">
      <c r="A110" s="19"/>
      <c r="B110" s="216"/>
      <c r="C110" s="219"/>
      <c r="D110" s="213"/>
      <c r="E110" s="213"/>
      <c r="F110" s="213"/>
      <c r="G110" s="213"/>
      <c r="H110" s="213"/>
      <c r="I110" s="225"/>
      <c r="J110" s="213"/>
      <c r="K110" s="213"/>
      <c r="L110" s="213"/>
      <c r="M110" s="213"/>
      <c r="N110" s="213"/>
      <c r="O110" s="20" t="e">
        <f>'ILU INICIAL'!#REF!</f>
        <v>#REF!</v>
      </c>
      <c r="P110" s="22" t="e">
        <f>'ILU INICIAL'!#REF!</f>
        <v>#REF!</v>
      </c>
      <c r="Q110" s="22" t="e">
        <f>'ILU INICIAL'!#REF!</f>
        <v>#REF!</v>
      </c>
      <c r="R110" s="219"/>
      <c r="S110" s="219"/>
      <c r="T110" s="222"/>
      <c r="U110" s="222"/>
      <c r="V110" s="222"/>
      <c r="W110" s="222"/>
      <c r="X110" s="222"/>
      <c r="Y110" s="222"/>
      <c r="Z110" s="219"/>
      <c r="AA110" s="222"/>
      <c r="AB110" s="222"/>
      <c r="AC110" s="222"/>
      <c r="AD110" s="228"/>
    </row>
    <row r="111" spans="1:30" s="21" customFormat="1" ht="12" thickBot="1" x14ac:dyDescent="0.25">
      <c r="A111" s="19"/>
      <c r="B111" s="217"/>
      <c r="C111" s="220"/>
      <c r="D111" s="214"/>
      <c r="E111" s="214"/>
      <c r="F111" s="214"/>
      <c r="G111" s="214"/>
      <c r="H111" s="214"/>
      <c r="I111" s="226"/>
      <c r="J111" s="214"/>
      <c r="K111" s="214"/>
      <c r="L111" s="214"/>
      <c r="M111" s="214"/>
      <c r="N111" s="214"/>
      <c r="O111" s="25" t="e">
        <f>'ILU INICIAL'!#REF!</f>
        <v>#REF!</v>
      </c>
      <c r="P111" s="26" t="e">
        <f>'ILU INICIAL'!#REF!</f>
        <v>#REF!</v>
      </c>
      <c r="Q111" s="26" t="e">
        <f>'ILU INICIAL'!#REF!</f>
        <v>#REF!</v>
      </c>
      <c r="R111" s="220"/>
      <c r="S111" s="220"/>
      <c r="T111" s="223"/>
      <c r="U111" s="223"/>
      <c r="V111" s="223"/>
      <c r="W111" s="223"/>
      <c r="X111" s="223"/>
      <c r="Y111" s="223"/>
      <c r="Z111" s="220"/>
      <c r="AA111" s="223"/>
      <c r="AB111" s="223"/>
      <c r="AC111" s="223"/>
      <c r="AD111" s="229"/>
    </row>
    <row r="112" spans="1:30" s="21" customFormat="1" x14ac:dyDescent="0.2">
      <c r="A112" s="19" t="e">
        <f>'ILU INICIAL'!#REF!</f>
        <v>#REF!</v>
      </c>
      <c r="B112" s="215" t="e">
        <f>'ILU INICIAL'!#REF!</f>
        <v>#REF!</v>
      </c>
      <c r="C112" s="218" t="e">
        <f>'ILU INICIAL'!#REF!</f>
        <v>#REF!</v>
      </c>
      <c r="D112" s="212" t="e">
        <f>'ILU INICIAL'!#REF!</f>
        <v>#REF!</v>
      </c>
      <c r="E112" s="212" t="e">
        <f>'ILU INICIAL'!#REF!</f>
        <v>#REF!</v>
      </c>
      <c r="F112" s="212" t="e">
        <f>'ILU INICIAL'!#REF!</f>
        <v>#REF!</v>
      </c>
      <c r="G112" s="212" t="e">
        <f>'ILU INICIAL'!#REF!</f>
        <v>#REF!</v>
      </c>
      <c r="H112" s="212" t="e">
        <f>'ILU INICIAL'!#REF!</f>
        <v>#REF!</v>
      </c>
      <c r="I112" s="224" t="e">
        <f>'ILU INICIAL'!#REF!</f>
        <v>#REF!</v>
      </c>
      <c r="J112" s="212" t="e">
        <f>'ILU INICIAL'!#REF!</f>
        <v>#REF!</v>
      </c>
      <c r="K112" s="212" t="e">
        <f>'ILU INICIAL'!#REF!</f>
        <v>#REF!</v>
      </c>
      <c r="L112" s="212" t="e">
        <f>'ILU INICIAL'!#REF!</f>
        <v>#REF!</v>
      </c>
      <c r="M112" s="212" t="e">
        <f>'ILU INICIAL'!#REF!</f>
        <v>#REF!</v>
      </c>
      <c r="N112" s="212" t="e">
        <f>'ILU INICIAL'!#REF!</f>
        <v>#REF!</v>
      </c>
      <c r="O112" s="23" t="e">
        <f>'ILU INICIAL'!#REF!</f>
        <v>#REF!</v>
      </c>
      <c r="P112" s="24" t="e">
        <f>'ILU INICIAL'!#REF!</f>
        <v>#REF!</v>
      </c>
      <c r="Q112" s="24" t="e">
        <f>'ILU INICIAL'!#REF!</f>
        <v>#REF!</v>
      </c>
      <c r="R112" s="218" t="e">
        <f>'ILU INICIAL'!#REF!</f>
        <v>#REF!</v>
      </c>
      <c r="S112" s="218" t="e">
        <f>'ILU INICIAL'!#REF!</f>
        <v>#REF!</v>
      </c>
      <c r="T112" s="221" t="e">
        <f>'ILU INICIAL'!#REF!</f>
        <v>#REF!</v>
      </c>
      <c r="U112" s="221" t="e">
        <f>'ILU INICIAL'!#REF!</f>
        <v>#REF!</v>
      </c>
      <c r="V112" s="221" t="e">
        <f>'ILU INICIAL'!#REF!</f>
        <v>#REF!</v>
      </c>
      <c r="W112" s="221" t="e">
        <f>'ILU INICIAL'!#REF!</f>
        <v>#REF!</v>
      </c>
      <c r="X112" s="221" t="e">
        <f>'ILU INICIAL'!#REF!</f>
        <v>#REF!</v>
      </c>
      <c r="Y112" s="221" t="e">
        <f>'ILU INICIAL'!#REF!</f>
        <v>#REF!</v>
      </c>
      <c r="Z112" s="218" t="e">
        <f>'ILU INICIAL'!#REF!</f>
        <v>#REF!</v>
      </c>
      <c r="AA112" s="221" t="e">
        <f>'ILU INICIAL'!#REF!</f>
        <v>#REF!</v>
      </c>
      <c r="AB112" s="221" t="e">
        <f>'ILU INICIAL'!#REF!</f>
        <v>#REF!</v>
      </c>
      <c r="AC112" s="221" t="e">
        <f>'ILU INICIAL'!#REF!</f>
        <v>#REF!</v>
      </c>
      <c r="AD112" s="227" t="e">
        <f>'ILU INICIAL'!#REF!</f>
        <v>#REF!</v>
      </c>
    </row>
    <row r="113" spans="1:30" s="21" customFormat="1" x14ac:dyDescent="0.2">
      <c r="A113" s="19"/>
      <c r="B113" s="216"/>
      <c r="C113" s="219"/>
      <c r="D113" s="213"/>
      <c r="E113" s="213"/>
      <c r="F113" s="213"/>
      <c r="G113" s="213"/>
      <c r="H113" s="213"/>
      <c r="I113" s="225"/>
      <c r="J113" s="213"/>
      <c r="K113" s="213"/>
      <c r="L113" s="213"/>
      <c r="M113" s="213"/>
      <c r="N113" s="213"/>
      <c r="O113" s="20" t="e">
        <f>'ILU INICIAL'!#REF!</f>
        <v>#REF!</v>
      </c>
      <c r="P113" s="22" t="e">
        <f>'ILU INICIAL'!#REF!</f>
        <v>#REF!</v>
      </c>
      <c r="Q113" s="22" t="e">
        <f>'ILU INICIAL'!#REF!</f>
        <v>#REF!</v>
      </c>
      <c r="R113" s="219"/>
      <c r="S113" s="219"/>
      <c r="T113" s="222"/>
      <c r="U113" s="222"/>
      <c r="V113" s="222"/>
      <c r="W113" s="222"/>
      <c r="X113" s="222"/>
      <c r="Y113" s="222"/>
      <c r="Z113" s="219"/>
      <c r="AA113" s="222"/>
      <c r="AB113" s="222"/>
      <c r="AC113" s="222"/>
      <c r="AD113" s="228"/>
    </row>
    <row r="114" spans="1:30" s="21" customFormat="1" x14ac:dyDescent="0.2">
      <c r="A114" s="19"/>
      <c r="B114" s="216"/>
      <c r="C114" s="219"/>
      <c r="D114" s="213"/>
      <c r="E114" s="213"/>
      <c r="F114" s="213"/>
      <c r="G114" s="213"/>
      <c r="H114" s="213"/>
      <c r="I114" s="225"/>
      <c r="J114" s="213"/>
      <c r="K114" s="213"/>
      <c r="L114" s="213"/>
      <c r="M114" s="213"/>
      <c r="N114" s="213"/>
      <c r="O114" s="20" t="e">
        <f>'ILU INICIAL'!#REF!</f>
        <v>#REF!</v>
      </c>
      <c r="P114" s="22" t="e">
        <f>'ILU INICIAL'!#REF!</f>
        <v>#REF!</v>
      </c>
      <c r="Q114" s="22" t="e">
        <f>'ILU INICIAL'!#REF!</f>
        <v>#REF!</v>
      </c>
      <c r="R114" s="219"/>
      <c r="S114" s="219"/>
      <c r="T114" s="222"/>
      <c r="U114" s="222"/>
      <c r="V114" s="222"/>
      <c r="W114" s="222"/>
      <c r="X114" s="222"/>
      <c r="Y114" s="222"/>
      <c r="Z114" s="219"/>
      <c r="AA114" s="222"/>
      <c r="AB114" s="222"/>
      <c r="AC114" s="222"/>
      <c r="AD114" s="228"/>
    </row>
    <row r="115" spans="1:30" s="21" customFormat="1" ht="12" thickBot="1" x14ac:dyDescent="0.25">
      <c r="A115" s="19"/>
      <c r="B115" s="217"/>
      <c r="C115" s="220"/>
      <c r="D115" s="214"/>
      <c r="E115" s="214"/>
      <c r="F115" s="214"/>
      <c r="G115" s="214"/>
      <c r="H115" s="214"/>
      <c r="I115" s="226"/>
      <c r="J115" s="214"/>
      <c r="K115" s="214"/>
      <c r="L115" s="214"/>
      <c r="M115" s="214"/>
      <c r="N115" s="214"/>
      <c r="O115" s="25" t="e">
        <f>'ILU INICIAL'!#REF!</f>
        <v>#REF!</v>
      </c>
      <c r="P115" s="26" t="e">
        <f>'ILU INICIAL'!#REF!</f>
        <v>#REF!</v>
      </c>
      <c r="Q115" s="26" t="e">
        <f>'ILU INICIAL'!#REF!</f>
        <v>#REF!</v>
      </c>
      <c r="R115" s="220"/>
      <c r="S115" s="220"/>
      <c r="T115" s="223"/>
      <c r="U115" s="223"/>
      <c r="V115" s="223"/>
      <c r="W115" s="223"/>
      <c r="X115" s="223"/>
      <c r="Y115" s="223"/>
      <c r="Z115" s="220"/>
      <c r="AA115" s="223"/>
      <c r="AB115" s="223"/>
      <c r="AC115" s="223"/>
      <c r="AD115" s="229"/>
    </row>
    <row r="116" spans="1:30" s="21" customFormat="1" x14ac:dyDescent="0.2">
      <c r="A116" s="19" t="e">
        <f>'ILU INICIAL'!#REF!</f>
        <v>#REF!</v>
      </c>
      <c r="B116" s="215" t="e">
        <f>'ILU INICIAL'!#REF!</f>
        <v>#REF!</v>
      </c>
      <c r="C116" s="218" t="e">
        <f>'ILU INICIAL'!#REF!</f>
        <v>#REF!</v>
      </c>
      <c r="D116" s="212" t="e">
        <f>'ILU INICIAL'!#REF!</f>
        <v>#REF!</v>
      </c>
      <c r="E116" s="212" t="e">
        <f>'ILU INICIAL'!#REF!</f>
        <v>#REF!</v>
      </c>
      <c r="F116" s="212" t="e">
        <f>'ILU INICIAL'!#REF!</f>
        <v>#REF!</v>
      </c>
      <c r="G116" s="212" t="e">
        <f>'ILU INICIAL'!#REF!</f>
        <v>#REF!</v>
      </c>
      <c r="H116" s="212" t="e">
        <f>'ILU INICIAL'!#REF!</f>
        <v>#REF!</v>
      </c>
      <c r="I116" s="224" t="e">
        <f>'ILU INICIAL'!#REF!</f>
        <v>#REF!</v>
      </c>
      <c r="J116" s="212" t="e">
        <f>'ILU INICIAL'!#REF!</f>
        <v>#REF!</v>
      </c>
      <c r="K116" s="212" t="e">
        <f>'ILU INICIAL'!#REF!</f>
        <v>#REF!</v>
      </c>
      <c r="L116" s="212" t="e">
        <f>'ILU INICIAL'!#REF!</f>
        <v>#REF!</v>
      </c>
      <c r="M116" s="212" t="e">
        <f>'ILU INICIAL'!#REF!</f>
        <v>#REF!</v>
      </c>
      <c r="N116" s="212" t="e">
        <f>'ILU INICIAL'!#REF!</f>
        <v>#REF!</v>
      </c>
      <c r="O116" s="23" t="e">
        <f>'ILU INICIAL'!#REF!</f>
        <v>#REF!</v>
      </c>
      <c r="P116" s="24" t="e">
        <f>'ILU INICIAL'!#REF!</f>
        <v>#REF!</v>
      </c>
      <c r="Q116" s="24" t="e">
        <f>'ILU INICIAL'!#REF!</f>
        <v>#REF!</v>
      </c>
      <c r="R116" s="218" t="e">
        <f>'ILU INICIAL'!#REF!</f>
        <v>#REF!</v>
      </c>
      <c r="S116" s="218" t="e">
        <f>'ILU INICIAL'!#REF!</f>
        <v>#REF!</v>
      </c>
      <c r="T116" s="221" t="e">
        <f>'ILU INICIAL'!#REF!</f>
        <v>#REF!</v>
      </c>
      <c r="U116" s="221" t="e">
        <f>'ILU INICIAL'!#REF!</f>
        <v>#REF!</v>
      </c>
      <c r="V116" s="221" t="e">
        <f>'ILU INICIAL'!#REF!</f>
        <v>#REF!</v>
      </c>
      <c r="W116" s="221" t="e">
        <f>'ILU INICIAL'!#REF!</f>
        <v>#REF!</v>
      </c>
      <c r="X116" s="221" t="e">
        <f>'ILU INICIAL'!#REF!</f>
        <v>#REF!</v>
      </c>
      <c r="Y116" s="221" t="e">
        <f>'ILU INICIAL'!#REF!</f>
        <v>#REF!</v>
      </c>
      <c r="Z116" s="218" t="e">
        <f>'ILU INICIAL'!#REF!</f>
        <v>#REF!</v>
      </c>
      <c r="AA116" s="221" t="e">
        <f>'ILU INICIAL'!#REF!</f>
        <v>#REF!</v>
      </c>
      <c r="AB116" s="221" t="e">
        <f>'ILU INICIAL'!#REF!</f>
        <v>#REF!</v>
      </c>
      <c r="AC116" s="221" t="e">
        <f>'ILU INICIAL'!#REF!</f>
        <v>#REF!</v>
      </c>
      <c r="AD116" s="227" t="e">
        <f>'ILU INICIAL'!#REF!</f>
        <v>#REF!</v>
      </c>
    </row>
    <row r="117" spans="1:30" s="21" customFormat="1" x14ac:dyDescent="0.2">
      <c r="A117" s="19"/>
      <c r="B117" s="216"/>
      <c r="C117" s="219"/>
      <c r="D117" s="213"/>
      <c r="E117" s="213"/>
      <c r="F117" s="213"/>
      <c r="G117" s="213"/>
      <c r="H117" s="213"/>
      <c r="I117" s="225"/>
      <c r="J117" s="213"/>
      <c r="K117" s="213"/>
      <c r="L117" s="213"/>
      <c r="M117" s="213"/>
      <c r="N117" s="213"/>
      <c r="O117" s="20" t="e">
        <f>'ILU INICIAL'!#REF!</f>
        <v>#REF!</v>
      </c>
      <c r="P117" s="22" t="e">
        <f>'ILU INICIAL'!#REF!</f>
        <v>#REF!</v>
      </c>
      <c r="Q117" s="22" t="e">
        <f>'ILU INICIAL'!#REF!</f>
        <v>#REF!</v>
      </c>
      <c r="R117" s="219"/>
      <c r="S117" s="219"/>
      <c r="T117" s="222"/>
      <c r="U117" s="222"/>
      <c r="V117" s="222"/>
      <c r="W117" s="222"/>
      <c r="X117" s="222"/>
      <c r="Y117" s="222"/>
      <c r="Z117" s="219"/>
      <c r="AA117" s="222"/>
      <c r="AB117" s="222"/>
      <c r="AC117" s="222"/>
      <c r="AD117" s="228"/>
    </row>
    <row r="118" spans="1:30" s="21" customFormat="1" x14ac:dyDescent="0.2">
      <c r="A118" s="19"/>
      <c r="B118" s="216"/>
      <c r="C118" s="219"/>
      <c r="D118" s="213"/>
      <c r="E118" s="213"/>
      <c r="F118" s="213"/>
      <c r="G118" s="213"/>
      <c r="H118" s="213"/>
      <c r="I118" s="225"/>
      <c r="J118" s="213"/>
      <c r="K118" s="213"/>
      <c r="L118" s="213"/>
      <c r="M118" s="213"/>
      <c r="N118" s="213"/>
      <c r="O118" s="20" t="e">
        <f>'ILU INICIAL'!#REF!</f>
        <v>#REF!</v>
      </c>
      <c r="P118" s="22" t="e">
        <f>'ILU INICIAL'!#REF!</f>
        <v>#REF!</v>
      </c>
      <c r="Q118" s="22" t="e">
        <f>'ILU INICIAL'!#REF!</f>
        <v>#REF!</v>
      </c>
      <c r="R118" s="219"/>
      <c r="S118" s="219"/>
      <c r="T118" s="222"/>
      <c r="U118" s="222"/>
      <c r="V118" s="222"/>
      <c r="W118" s="222"/>
      <c r="X118" s="222"/>
      <c r="Y118" s="222"/>
      <c r="Z118" s="219"/>
      <c r="AA118" s="222"/>
      <c r="AB118" s="222"/>
      <c r="AC118" s="222"/>
      <c r="AD118" s="228"/>
    </row>
    <row r="119" spans="1:30" s="21" customFormat="1" ht="12" thickBot="1" x14ac:dyDescent="0.25">
      <c r="A119" s="19"/>
      <c r="B119" s="217"/>
      <c r="C119" s="220"/>
      <c r="D119" s="214"/>
      <c r="E119" s="214"/>
      <c r="F119" s="214"/>
      <c r="G119" s="214"/>
      <c r="H119" s="214"/>
      <c r="I119" s="226"/>
      <c r="J119" s="214"/>
      <c r="K119" s="214"/>
      <c r="L119" s="214"/>
      <c r="M119" s="214"/>
      <c r="N119" s="214"/>
      <c r="O119" s="25" t="e">
        <f>'ILU INICIAL'!#REF!</f>
        <v>#REF!</v>
      </c>
      <c r="P119" s="26" t="e">
        <f>'ILU INICIAL'!#REF!</f>
        <v>#REF!</v>
      </c>
      <c r="Q119" s="26" t="e">
        <f>'ILU INICIAL'!#REF!</f>
        <v>#REF!</v>
      </c>
      <c r="R119" s="220"/>
      <c r="S119" s="220"/>
      <c r="T119" s="223"/>
      <c r="U119" s="223"/>
      <c r="V119" s="223"/>
      <c r="W119" s="223"/>
      <c r="X119" s="223"/>
      <c r="Y119" s="223"/>
      <c r="Z119" s="220"/>
      <c r="AA119" s="223"/>
      <c r="AB119" s="223"/>
      <c r="AC119" s="223"/>
      <c r="AD119" s="229"/>
    </row>
    <row r="120" spans="1:30" s="21" customFormat="1" x14ac:dyDescent="0.2">
      <c r="A120" s="19" t="e">
        <f>'ILU INICIAL'!#REF!</f>
        <v>#REF!</v>
      </c>
      <c r="B120" s="215" t="e">
        <f>'ILU INICIAL'!#REF!</f>
        <v>#REF!</v>
      </c>
      <c r="C120" s="218" t="e">
        <f>'ILU INICIAL'!#REF!</f>
        <v>#REF!</v>
      </c>
      <c r="D120" s="212" t="e">
        <f>'ILU INICIAL'!#REF!</f>
        <v>#REF!</v>
      </c>
      <c r="E120" s="212" t="e">
        <f>'ILU INICIAL'!#REF!</f>
        <v>#REF!</v>
      </c>
      <c r="F120" s="212" t="e">
        <f>'ILU INICIAL'!#REF!</f>
        <v>#REF!</v>
      </c>
      <c r="G120" s="212" t="e">
        <f>'ILU INICIAL'!#REF!</f>
        <v>#REF!</v>
      </c>
      <c r="H120" s="212" t="e">
        <f>'ILU INICIAL'!#REF!</f>
        <v>#REF!</v>
      </c>
      <c r="I120" s="224" t="e">
        <f>'ILU INICIAL'!#REF!</f>
        <v>#REF!</v>
      </c>
      <c r="J120" s="212" t="e">
        <f>'ILU INICIAL'!#REF!</f>
        <v>#REF!</v>
      </c>
      <c r="K120" s="212" t="e">
        <f>'ILU INICIAL'!#REF!</f>
        <v>#REF!</v>
      </c>
      <c r="L120" s="212" t="e">
        <f>'ILU INICIAL'!#REF!</f>
        <v>#REF!</v>
      </c>
      <c r="M120" s="212" t="e">
        <f>'ILU INICIAL'!#REF!</f>
        <v>#REF!</v>
      </c>
      <c r="N120" s="212" t="e">
        <f>'ILU INICIAL'!#REF!</f>
        <v>#REF!</v>
      </c>
      <c r="O120" s="23" t="e">
        <f>'ILU INICIAL'!#REF!</f>
        <v>#REF!</v>
      </c>
      <c r="P120" s="24" t="e">
        <f>'ILU INICIAL'!#REF!</f>
        <v>#REF!</v>
      </c>
      <c r="Q120" s="24" t="e">
        <f>'ILU INICIAL'!#REF!</f>
        <v>#REF!</v>
      </c>
      <c r="R120" s="218" t="e">
        <f>'ILU INICIAL'!#REF!</f>
        <v>#REF!</v>
      </c>
      <c r="S120" s="218" t="e">
        <f>'ILU INICIAL'!#REF!</f>
        <v>#REF!</v>
      </c>
      <c r="T120" s="221" t="e">
        <f>'ILU INICIAL'!#REF!</f>
        <v>#REF!</v>
      </c>
      <c r="U120" s="221" t="e">
        <f>'ILU INICIAL'!#REF!</f>
        <v>#REF!</v>
      </c>
      <c r="V120" s="221" t="e">
        <f>'ILU INICIAL'!#REF!</f>
        <v>#REF!</v>
      </c>
      <c r="W120" s="221" t="e">
        <f>'ILU INICIAL'!#REF!</f>
        <v>#REF!</v>
      </c>
      <c r="X120" s="221" t="e">
        <f>'ILU INICIAL'!#REF!</f>
        <v>#REF!</v>
      </c>
      <c r="Y120" s="221" t="e">
        <f>'ILU INICIAL'!#REF!</f>
        <v>#REF!</v>
      </c>
      <c r="Z120" s="218" t="e">
        <f>'ILU INICIAL'!#REF!</f>
        <v>#REF!</v>
      </c>
      <c r="AA120" s="221" t="e">
        <f>'ILU INICIAL'!#REF!</f>
        <v>#REF!</v>
      </c>
      <c r="AB120" s="221" t="e">
        <f>'ILU INICIAL'!#REF!</f>
        <v>#REF!</v>
      </c>
      <c r="AC120" s="221" t="e">
        <f>'ILU INICIAL'!#REF!</f>
        <v>#REF!</v>
      </c>
      <c r="AD120" s="227" t="e">
        <f>'ILU INICIAL'!#REF!</f>
        <v>#REF!</v>
      </c>
    </row>
    <row r="121" spans="1:30" s="21" customFormat="1" x14ac:dyDescent="0.2">
      <c r="A121" s="19"/>
      <c r="B121" s="216"/>
      <c r="C121" s="219"/>
      <c r="D121" s="213"/>
      <c r="E121" s="213"/>
      <c r="F121" s="213"/>
      <c r="G121" s="213"/>
      <c r="H121" s="213"/>
      <c r="I121" s="225"/>
      <c r="J121" s="213"/>
      <c r="K121" s="213"/>
      <c r="L121" s="213"/>
      <c r="M121" s="213"/>
      <c r="N121" s="213"/>
      <c r="O121" s="20" t="e">
        <f>'ILU INICIAL'!#REF!</f>
        <v>#REF!</v>
      </c>
      <c r="P121" s="22" t="e">
        <f>'ILU INICIAL'!#REF!</f>
        <v>#REF!</v>
      </c>
      <c r="Q121" s="22" t="e">
        <f>'ILU INICIAL'!#REF!</f>
        <v>#REF!</v>
      </c>
      <c r="R121" s="219"/>
      <c r="S121" s="219"/>
      <c r="T121" s="222"/>
      <c r="U121" s="222"/>
      <c r="V121" s="222"/>
      <c r="W121" s="222"/>
      <c r="X121" s="222"/>
      <c r="Y121" s="222"/>
      <c r="Z121" s="219"/>
      <c r="AA121" s="222"/>
      <c r="AB121" s="222"/>
      <c r="AC121" s="222"/>
      <c r="AD121" s="228"/>
    </row>
    <row r="122" spans="1:30" s="21" customFormat="1" x14ac:dyDescent="0.2">
      <c r="A122" s="19"/>
      <c r="B122" s="216"/>
      <c r="C122" s="219"/>
      <c r="D122" s="213"/>
      <c r="E122" s="213"/>
      <c r="F122" s="213"/>
      <c r="G122" s="213"/>
      <c r="H122" s="213"/>
      <c r="I122" s="225"/>
      <c r="J122" s="213"/>
      <c r="K122" s="213"/>
      <c r="L122" s="213"/>
      <c r="M122" s="213"/>
      <c r="N122" s="213"/>
      <c r="O122" s="20" t="e">
        <f>'ILU INICIAL'!#REF!</f>
        <v>#REF!</v>
      </c>
      <c r="P122" s="22" t="e">
        <f>'ILU INICIAL'!#REF!</f>
        <v>#REF!</v>
      </c>
      <c r="Q122" s="22" t="e">
        <f>'ILU INICIAL'!#REF!</f>
        <v>#REF!</v>
      </c>
      <c r="R122" s="219"/>
      <c r="S122" s="219"/>
      <c r="T122" s="222"/>
      <c r="U122" s="222"/>
      <c r="V122" s="222"/>
      <c r="W122" s="222"/>
      <c r="X122" s="222"/>
      <c r="Y122" s="222"/>
      <c r="Z122" s="219"/>
      <c r="AA122" s="222"/>
      <c r="AB122" s="222"/>
      <c r="AC122" s="222"/>
      <c r="AD122" s="228"/>
    </row>
    <row r="123" spans="1:30" s="21" customFormat="1" ht="12" thickBot="1" x14ac:dyDescent="0.25">
      <c r="A123" s="19"/>
      <c r="B123" s="217"/>
      <c r="C123" s="220"/>
      <c r="D123" s="214"/>
      <c r="E123" s="214"/>
      <c r="F123" s="214"/>
      <c r="G123" s="214"/>
      <c r="H123" s="214"/>
      <c r="I123" s="226"/>
      <c r="J123" s="214"/>
      <c r="K123" s="214"/>
      <c r="L123" s="214"/>
      <c r="M123" s="214"/>
      <c r="N123" s="214"/>
      <c r="O123" s="25" t="e">
        <f>'ILU INICIAL'!#REF!</f>
        <v>#REF!</v>
      </c>
      <c r="P123" s="26" t="e">
        <f>'ILU INICIAL'!#REF!</f>
        <v>#REF!</v>
      </c>
      <c r="Q123" s="26" t="e">
        <f>'ILU INICIAL'!#REF!</f>
        <v>#REF!</v>
      </c>
      <c r="R123" s="220"/>
      <c r="S123" s="220"/>
      <c r="T123" s="223"/>
      <c r="U123" s="223"/>
      <c r="V123" s="223"/>
      <c r="W123" s="223"/>
      <c r="X123" s="223"/>
      <c r="Y123" s="223"/>
      <c r="Z123" s="220"/>
      <c r="AA123" s="223"/>
      <c r="AB123" s="223"/>
      <c r="AC123" s="223"/>
      <c r="AD123" s="229"/>
    </row>
    <row r="124" spans="1:30" s="21" customFormat="1" x14ac:dyDescent="0.2">
      <c r="A124" s="19" t="e">
        <f>'ILU INICIAL'!#REF!</f>
        <v>#REF!</v>
      </c>
      <c r="B124" s="215" t="e">
        <f>'ILU INICIAL'!#REF!</f>
        <v>#REF!</v>
      </c>
      <c r="C124" s="218" t="e">
        <f>'ILU INICIAL'!#REF!</f>
        <v>#REF!</v>
      </c>
      <c r="D124" s="212" t="e">
        <f>'ILU INICIAL'!#REF!</f>
        <v>#REF!</v>
      </c>
      <c r="E124" s="212" t="e">
        <f>'ILU INICIAL'!#REF!</f>
        <v>#REF!</v>
      </c>
      <c r="F124" s="212" t="e">
        <f>'ILU INICIAL'!#REF!</f>
        <v>#REF!</v>
      </c>
      <c r="G124" s="212" t="e">
        <f>'ILU INICIAL'!#REF!</f>
        <v>#REF!</v>
      </c>
      <c r="H124" s="212" t="e">
        <f>'ILU INICIAL'!#REF!</f>
        <v>#REF!</v>
      </c>
      <c r="I124" s="224" t="e">
        <f>'ILU INICIAL'!#REF!</f>
        <v>#REF!</v>
      </c>
      <c r="J124" s="212" t="e">
        <f>'ILU INICIAL'!#REF!</f>
        <v>#REF!</v>
      </c>
      <c r="K124" s="212" t="e">
        <f>'ILU INICIAL'!#REF!</f>
        <v>#REF!</v>
      </c>
      <c r="L124" s="212" t="e">
        <f>'ILU INICIAL'!#REF!</f>
        <v>#REF!</v>
      </c>
      <c r="M124" s="212" t="e">
        <f>'ILU INICIAL'!#REF!</f>
        <v>#REF!</v>
      </c>
      <c r="N124" s="212" t="e">
        <f>'ILU INICIAL'!#REF!</f>
        <v>#REF!</v>
      </c>
      <c r="O124" s="23" t="e">
        <f>'ILU INICIAL'!#REF!</f>
        <v>#REF!</v>
      </c>
      <c r="P124" s="24" t="e">
        <f>'ILU INICIAL'!#REF!</f>
        <v>#REF!</v>
      </c>
      <c r="Q124" s="24" t="e">
        <f>'ILU INICIAL'!#REF!</f>
        <v>#REF!</v>
      </c>
      <c r="R124" s="218" t="e">
        <f>'ILU INICIAL'!#REF!</f>
        <v>#REF!</v>
      </c>
      <c r="S124" s="218" t="e">
        <f>'ILU INICIAL'!#REF!</f>
        <v>#REF!</v>
      </c>
      <c r="T124" s="221" t="e">
        <f>'ILU INICIAL'!#REF!</f>
        <v>#REF!</v>
      </c>
      <c r="U124" s="221" t="e">
        <f>'ILU INICIAL'!#REF!</f>
        <v>#REF!</v>
      </c>
      <c r="V124" s="221" t="e">
        <f>'ILU INICIAL'!#REF!</f>
        <v>#REF!</v>
      </c>
      <c r="W124" s="221" t="e">
        <f>'ILU INICIAL'!#REF!</f>
        <v>#REF!</v>
      </c>
      <c r="X124" s="221" t="e">
        <f>'ILU INICIAL'!#REF!</f>
        <v>#REF!</v>
      </c>
      <c r="Y124" s="221" t="e">
        <f>'ILU INICIAL'!#REF!</f>
        <v>#REF!</v>
      </c>
      <c r="Z124" s="218" t="e">
        <f>'ILU INICIAL'!#REF!</f>
        <v>#REF!</v>
      </c>
      <c r="AA124" s="221" t="e">
        <f>'ILU INICIAL'!#REF!</f>
        <v>#REF!</v>
      </c>
      <c r="AB124" s="221" t="e">
        <f>'ILU INICIAL'!#REF!</f>
        <v>#REF!</v>
      </c>
      <c r="AC124" s="221" t="e">
        <f>'ILU INICIAL'!#REF!</f>
        <v>#REF!</v>
      </c>
      <c r="AD124" s="227" t="e">
        <f>'ILU INICIAL'!#REF!</f>
        <v>#REF!</v>
      </c>
    </row>
    <row r="125" spans="1:30" s="21" customFormat="1" x14ac:dyDescent="0.2">
      <c r="A125" s="19"/>
      <c r="B125" s="216"/>
      <c r="C125" s="219"/>
      <c r="D125" s="213"/>
      <c r="E125" s="213"/>
      <c r="F125" s="213"/>
      <c r="G125" s="213"/>
      <c r="H125" s="213"/>
      <c r="I125" s="225"/>
      <c r="J125" s="213"/>
      <c r="K125" s="213"/>
      <c r="L125" s="213"/>
      <c r="M125" s="213"/>
      <c r="N125" s="213"/>
      <c r="O125" s="20" t="e">
        <f>'ILU INICIAL'!#REF!</f>
        <v>#REF!</v>
      </c>
      <c r="P125" s="22" t="e">
        <f>'ILU INICIAL'!#REF!</f>
        <v>#REF!</v>
      </c>
      <c r="Q125" s="22" t="e">
        <f>'ILU INICIAL'!#REF!</f>
        <v>#REF!</v>
      </c>
      <c r="R125" s="219"/>
      <c r="S125" s="219"/>
      <c r="T125" s="222"/>
      <c r="U125" s="222"/>
      <c r="V125" s="222"/>
      <c r="W125" s="222"/>
      <c r="X125" s="222"/>
      <c r="Y125" s="222"/>
      <c r="Z125" s="219"/>
      <c r="AA125" s="222"/>
      <c r="AB125" s="222"/>
      <c r="AC125" s="222"/>
      <c r="AD125" s="228"/>
    </row>
    <row r="126" spans="1:30" s="21" customFormat="1" x14ac:dyDescent="0.2">
      <c r="A126" s="19"/>
      <c r="B126" s="216"/>
      <c r="C126" s="219"/>
      <c r="D126" s="213"/>
      <c r="E126" s="213"/>
      <c r="F126" s="213"/>
      <c r="G126" s="213"/>
      <c r="H126" s="213"/>
      <c r="I126" s="225"/>
      <c r="J126" s="213"/>
      <c r="K126" s="213"/>
      <c r="L126" s="213"/>
      <c r="M126" s="213"/>
      <c r="N126" s="213"/>
      <c r="O126" s="20" t="e">
        <f>'ILU INICIAL'!#REF!</f>
        <v>#REF!</v>
      </c>
      <c r="P126" s="22" t="e">
        <f>'ILU INICIAL'!#REF!</f>
        <v>#REF!</v>
      </c>
      <c r="Q126" s="22" t="e">
        <f>'ILU INICIAL'!#REF!</f>
        <v>#REF!</v>
      </c>
      <c r="R126" s="219"/>
      <c r="S126" s="219"/>
      <c r="T126" s="222"/>
      <c r="U126" s="222"/>
      <c r="V126" s="222"/>
      <c r="W126" s="222"/>
      <c r="X126" s="222"/>
      <c r="Y126" s="222"/>
      <c r="Z126" s="219"/>
      <c r="AA126" s="222"/>
      <c r="AB126" s="222"/>
      <c r="AC126" s="222"/>
      <c r="AD126" s="228"/>
    </row>
    <row r="127" spans="1:30" s="21" customFormat="1" ht="12" thickBot="1" x14ac:dyDescent="0.25">
      <c r="A127" s="19"/>
      <c r="B127" s="217"/>
      <c r="C127" s="220"/>
      <c r="D127" s="214"/>
      <c r="E127" s="214"/>
      <c r="F127" s="214"/>
      <c r="G127" s="214"/>
      <c r="H127" s="214"/>
      <c r="I127" s="226"/>
      <c r="J127" s="214"/>
      <c r="K127" s="214"/>
      <c r="L127" s="214"/>
      <c r="M127" s="214"/>
      <c r="N127" s="214"/>
      <c r="O127" s="25" t="e">
        <f>'ILU INICIAL'!#REF!</f>
        <v>#REF!</v>
      </c>
      <c r="P127" s="26" t="e">
        <f>'ILU INICIAL'!#REF!</f>
        <v>#REF!</v>
      </c>
      <c r="Q127" s="26" t="e">
        <f>'ILU INICIAL'!#REF!</f>
        <v>#REF!</v>
      </c>
      <c r="R127" s="220"/>
      <c r="S127" s="220"/>
      <c r="T127" s="223"/>
      <c r="U127" s="223"/>
      <c r="V127" s="223"/>
      <c r="W127" s="223"/>
      <c r="X127" s="223"/>
      <c r="Y127" s="223"/>
      <c r="Z127" s="220"/>
      <c r="AA127" s="223"/>
      <c r="AB127" s="223"/>
      <c r="AC127" s="223"/>
      <c r="AD127" s="229"/>
    </row>
    <row r="128" spans="1:30" s="21" customFormat="1" x14ac:dyDescent="0.2">
      <c r="A128" s="19" t="e">
        <f>'ILU INICIAL'!#REF!</f>
        <v>#REF!</v>
      </c>
      <c r="B128" s="215" t="e">
        <f>'ILU INICIAL'!#REF!</f>
        <v>#REF!</v>
      </c>
      <c r="C128" s="218" t="e">
        <f>'ILU INICIAL'!#REF!</f>
        <v>#REF!</v>
      </c>
      <c r="D128" s="212" t="e">
        <f>'ILU INICIAL'!#REF!</f>
        <v>#REF!</v>
      </c>
      <c r="E128" s="212" t="e">
        <f>'ILU INICIAL'!#REF!</f>
        <v>#REF!</v>
      </c>
      <c r="F128" s="212" t="e">
        <f>'ILU INICIAL'!#REF!</f>
        <v>#REF!</v>
      </c>
      <c r="G128" s="212" t="e">
        <f>'ILU INICIAL'!#REF!</f>
        <v>#REF!</v>
      </c>
      <c r="H128" s="212" t="e">
        <f>'ILU INICIAL'!#REF!</f>
        <v>#REF!</v>
      </c>
      <c r="I128" s="224" t="e">
        <f>'ILU INICIAL'!#REF!</f>
        <v>#REF!</v>
      </c>
      <c r="J128" s="212" t="e">
        <f>'ILU INICIAL'!#REF!</f>
        <v>#REF!</v>
      </c>
      <c r="K128" s="212" t="e">
        <f>'ILU INICIAL'!#REF!</f>
        <v>#REF!</v>
      </c>
      <c r="L128" s="212" t="e">
        <f>'ILU INICIAL'!#REF!</f>
        <v>#REF!</v>
      </c>
      <c r="M128" s="212" t="e">
        <f>'ILU INICIAL'!#REF!</f>
        <v>#REF!</v>
      </c>
      <c r="N128" s="212" t="e">
        <f>'ILU INICIAL'!#REF!</f>
        <v>#REF!</v>
      </c>
      <c r="O128" s="23" t="e">
        <f>'ILU INICIAL'!#REF!</f>
        <v>#REF!</v>
      </c>
      <c r="P128" s="24" t="e">
        <f>'ILU INICIAL'!#REF!</f>
        <v>#REF!</v>
      </c>
      <c r="Q128" s="24" t="e">
        <f>'ILU INICIAL'!#REF!</f>
        <v>#REF!</v>
      </c>
      <c r="R128" s="218" t="e">
        <f>'ILU INICIAL'!#REF!</f>
        <v>#REF!</v>
      </c>
      <c r="S128" s="218" t="e">
        <f>'ILU INICIAL'!#REF!</f>
        <v>#REF!</v>
      </c>
      <c r="T128" s="221" t="e">
        <f>'ILU INICIAL'!#REF!</f>
        <v>#REF!</v>
      </c>
      <c r="U128" s="221" t="e">
        <f>'ILU INICIAL'!#REF!</f>
        <v>#REF!</v>
      </c>
      <c r="V128" s="221" t="e">
        <f>'ILU INICIAL'!#REF!</f>
        <v>#REF!</v>
      </c>
      <c r="W128" s="221" t="e">
        <f>'ILU INICIAL'!#REF!</f>
        <v>#REF!</v>
      </c>
      <c r="X128" s="221" t="e">
        <f>'ILU INICIAL'!#REF!</f>
        <v>#REF!</v>
      </c>
      <c r="Y128" s="221" t="e">
        <f>'ILU INICIAL'!#REF!</f>
        <v>#REF!</v>
      </c>
      <c r="Z128" s="218" t="e">
        <f>'ILU INICIAL'!#REF!</f>
        <v>#REF!</v>
      </c>
      <c r="AA128" s="221" t="e">
        <f>'ILU INICIAL'!#REF!</f>
        <v>#REF!</v>
      </c>
      <c r="AB128" s="221" t="e">
        <f>'ILU INICIAL'!#REF!</f>
        <v>#REF!</v>
      </c>
      <c r="AC128" s="221" t="e">
        <f>'ILU INICIAL'!#REF!</f>
        <v>#REF!</v>
      </c>
      <c r="AD128" s="227" t="e">
        <f>'ILU INICIAL'!#REF!</f>
        <v>#REF!</v>
      </c>
    </row>
    <row r="129" spans="1:30" s="21" customFormat="1" x14ac:dyDescent="0.2">
      <c r="A129" s="19"/>
      <c r="B129" s="216"/>
      <c r="C129" s="219"/>
      <c r="D129" s="213"/>
      <c r="E129" s="213"/>
      <c r="F129" s="213"/>
      <c r="G129" s="213"/>
      <c r="H129" s="213"/>
      <c r="I129" s="225"/>
      <c r="J129" s="213"/>
      <c r="K129" s="213"/>
      <c r="L129" s="213"/>
      <c r="M129" s="213"/>
      <c r="N129" s="213"/>
      <c r="O129" s="20" t="e">
        <f>'ILU INICIAL'!#REF!</f>
        <v>#REF!</v>
      </c>
      <c r="P129" s="22" t="e">
        <f>'ILU INICIAL'!#REF!</f>
        <v>#REF!</v>
      </c>
      <c r="Q129" s="22" t="e">
        <f>'ILU INICIAL'!#REF!</f>
        <v>#REF!</v>
      </c>
      <c r="R129" s="219"/>
      <c r="S129" s="219"/>
      <c r="T129" s="222"/>
      <c r="U129" s="222"/>
      <c r="V129" s="222"/>
      <c r="W129" s="222"/>
      <c r="X129" s="222"/>
      <c r="Y129" s="222"/>
      <c r="Z129" s="219"/>
      <c r="AA129" s="222"/>
      <c r="AB129" s="222"/>
      <c r="AC129" s="222"/>
      <c r="AD129" s="228"/>
    </row>
    <row r="130" spans="1:30" s="21" customFormat="1" x14ac:dyDescent="0.2">
      <c r="A130" s="19"/>
      <c r="B130" s="216"/>
      <c r="C130" s="219"/>
      <c r="D130" s="213"/>
      <c r="E130" s="213"/>
      <c r="F130" s="213"/>
      <c r="G130" s="213"/>
      <c r="H130" s="213"/>
      <c r="I130" s="225"/>
      <c r="J130" s="213"/>
      <c r="K130" s="213"/>
      <c r="L130" s="213"/>
      <c r="M130" s="213"/>
      <c r="N130" s="213"/>
      <c r="O130" s="20" t="e">
        <f>'ILU INICIAL'!#REF!</f>
        <v>#REF!</v>
      </c>
      <c r="P130" s="22" t="e">
        <f>'ILU INICIAL'!#REF!</f>
        <v>#REF!</v>
      </c>
      <c r="Q130" s="22" t="e">
        <f>'ILU INICIAL'!#REF!</f>
        <v>#REF!</v>
      </c>
      <c r="R130" s="219"/>
      <c r="S130" s="219"/>
      <c r="T130" s="222"/>
      <c r="U130" s="222"/>
      <c r="V130" s="222"/>
      <c r="W130" s="222"/>
      <c r="X130" s="222"/>
      <c r="Y130" s="222"/>
      <c r="Z130" s="219"/>
      <c r="AA130" s="222"/>
      <c r="AB130" s="222"/>
      <c r="AC130" s="222"/>
      <c r="AD130" s="228"/>
    </row>
    <row r="131" spans="1:30" s="21" customFormat="1" ht="12" thickBot="1" x14ac:dyDescent="0.25">
      <c r="A131" s="19"/>
      <c r="B131" s="217"/>
      <c r="C131" s="220"/>
      <c r="D131" s="214"/>
      <c r="E131" s="214"/>
      <c r="F131" s="214"/>
      <c r="G131" s="214"/>
      <c r="H131" s="214"/>
      <c r="I131" s="226"/>
      <c r="J131" s="214"/>
      <c r="K131" s="214"/>
      <c r="L131" s="214"/>
      <c r="M131" s="214"/>
      <c r="N131" s="214"/>
      <c r="O131" s="25" t="e">
        <f>'ILU INICIAL'!#REF!</f>
        <v>#REF!</v>
      </c>
      <c r="P131" s="26" t="e">
        <f>'ILU INICIAL'!#REF!</f>
        <v>#REF!</v>
      </c>
      <c r="Q131" s="26" t="e">
        <f>'ILU INICIAL'!#REF!</f>
        <v>#REF!</v>
      </c>
      <c r="R131" s="220"/>
      <c r="S131" s="220"/>
      <c r="T131" s="223"/>
      <c r="U131" s="223"/>
      <c r="V131" s="223"/>
      <c r="W131" s="223"/>
      <c r="X131" s="223"/>
      <c r="Y131" s="223"/>
      <c r="Z131" s="220"/>
      <c r="AA131" s="223"/>
      <c r="AB131" s="223"/>
      <c r="AC131" s="223"/>
      <c r="AD131" s="229"/>
    </row>
    <row r="132" spans="1:30" s="21" customFormat="1" x14ac:dyDescent="0.2">
      <c r="A132" s="19" t="e">
        <f>'ILU INICIAL'!#REF!</f>
        <v>#REF!</v>
      </c>
      <c r="B132" s="215" t="e">
        <f>'ILU INICIAL'!#REF!</f>
        <v>#REF!</v>
      </c>
      <c r="C132" s="218" t="e">
        <f>'ILU INICIAL'!#REF!</f>
        <v>#REF!</v>
      </c>
      <c r="D132" s="212" t="e">
        <f>'ILU INICIAL'!#REF!</f>
        <v>#REF!</v>
      </c>
      <c r="E132" s="212" t="e">
        <f>'ILU INICIAL'!#REF!</f>
        <v>#REF!</v>
      </c>
      <c r="F132" s="212" t="e">
        <f>'ILU INICIAL'!#REF!</f>
        <v>#REF!</v>
      </c>
      <c r="G132" s="212" t="e">
        <f>'ILU INICIAL'!#REF!</f>
        <v>#REF!</v>
      </c>
      <c r="H132" s="212" t="e">
        <f>'ILU INICIAL'!#REF!</f>
        <v>#REF!</v>
      </c>
      <c r="I132" s="224" t="e">
        <f>'ILU INICIAL'!#REF!</f>
        <v>#REF!</v>
      </c>
      <c r="J132" s="212" t="e">
        <f>'ILU INICIAL'!#REF!</f>
        <v>#REF!</v>
      </c>
      <c r="K132" s="212" t="e">
        <f>'ILU INICIAL'!#REF!</f>
        <v>#REF!</v>
      </c>
      <c r="L132" s="212" t="e">
        <f>'ILU INICIAL'!#REF!</f>
        <v>#REF!</v>
      </c>
      <c r="M132" s="212" t="e">
        <f>'ILU INICIAL'!#REF!</f>
        <v>#REF!</v>
      </c>
      <c r="N132" s="212" t="e">
        <f>'ILU INICIAL'!#REF!</f>
        <v>#REF!</v>
      </c>
      <c r="O132" s="23" t="e">
        <f>'ILU INICIAL'!#REF!</f>
        <v>#REF!</v>
      </c>
      <c r="P132" s="24" t="e">
        <f>'ILU INICIAL'!#REF!</f>
        <v>#REF!</v>
      </c>
      <c r="Q132" s="24" t="e">
        <f>'ILU INICIAL'!#REF!</f>
        <v>#REF!</v>
      </c>
      <c r="R132" s="218" t="e">
        <f>'ILU INICIAL'!#REF!</f>
        <v>#REF!</v>
      </c>
      <c r="S132" s="218" t="e">
        <f>'ILU INICIAL'!#REF!</f>
        <v>#REF!</v>
      </c>
      <c r="T132" s="221" t="e">
        <f>'ILU INICIAL'!#REF!</f>
        <v>#REF!</v>
      </c>
      <c r="U132" s="221" t="e">
        <f>'ILU INICIAL'!#REF!</f>
        <v>#REF!</v>
      </c>
      <c r="V132" s="221" t="e">
        <f>'ILU INICIAL'!#REF!</f>
        <v>#REF!</v>
      </c>
      <c r="W132" s="221" t="e">
        <f>'ILU INICIAL'!#REF!</f>
        <v>#REF!</v>
      </c>
      <c r="X132" s="221" t="e">
        <f>'ILU INICIAL'!#REF!</f>
        <v>#REF!</v>
      </c>
      <c r="Y132" s="221" t="e">
        <f>'ILU INICIAL'!#REF!</f>
        <v>#REF!</v>
      </c>
      <c r="Z132" s="218" t="e">
        <f>'ILU INICIAL'!#REF!</f>
        <v>#REF!</v>
      </c>
      <c r="AA132" s="221" t="e">
        <f>'ILU INICIAL'!#REF!</f>
        <v>#REF!</v>
      </c>
      <c r="AB132" s="221" t="e">
        <f>'ILU INICIAL'!#REF!</f>
        <v>#REF!</v>
      </c>
      <c r="AC132" s="221" t="e">
        <f>'ILU INICIAL'!#REF!</f>
        <v>#REF!</v>
      </c>
      <c r="AD132" s="227" t="e">
        <f>'ILU INICIAL'!#REF!</f>
        <v>#REF!</v>
      </c>
    </row>
    <row r="133" spans="1:30" s="21" customFormat="1" x14ac:dyDescent="0.2">
      <c r="A133" s="19"/>
      <c r="B133" s="216"/>
      <c r="C133" s="219"/>
      <c r="D133" s="213"/>
      <c r="E133" s="213"/>
      <c r="F133" s="213"/>
      <c r="G133" s="213"/>
      <c r="H133" s="213"/>
      <c r="I133" s="225"/>
      <c r="J133" s="213"/>
      <c r="K133" s="213"/>
      <c r="L133" s="213"/>
      <c r="M133" s="213"/>
      <c r="N133" s="213"/>
      <c r="O133" s="20" t="e">
        <f>'ILU INICIAL'!#REF!</f>
        <v>#REF!</v>
      </c>
      <c r="P133" s="22" t="e">
        <f>'ILU INICIAL'!#REF!</f>
        <v>#REF!</v>
      </c>
      <c r="Q133" s="22" t="e">
        <f>'ILU INICIAL'!#REF!</f>
        <v>#REF!</v>
      </c>
      <c r="R133" s="219"/>
      <c r="S133" s="219"/>
      <c r="T133" s="222"/>
      <c r="U133" s="222"/>
      <c r="V133" s="222"/>
      <c r="W133" s="222"/>
      <c r="X133" s="222"/>
      <c r="Y133" s="222"/>
      <c r="Z133" s="219"/>
      <c r="AA133" s="222"/>
      <c r="AB133" s="222"/>
      <c r="AC133" s="222"/>
      <c r="AD133" s="228"/>
    </row>
    <row r="134" spans="1:30" s="21" customFormat="1" x14ac:dyDescent="0.2">
      <c r="A134" s="19"/>
      <c r="B134" s="216"/>
      <c r="C134" s="219"/>
      <c r="D134" s="213"/>
      <c r="E134" s="213"/>
      <c r="F134" s="213"/>
      <c r="G134" s="213"/>
      <c r="H134" s="213"/>
      <c r="I134" s="225"/>
      <c r="J134" s="213"/>
      <c r="K134" s="213"/>
      <c r="L134" s="213"/>
      <c r="M134" s="213"/>
      <c r="N134" s="213"/>
      <c r="O134" s="20" t="e">
        <f>'ILU INICIAL'!#REF!</f>
        <v>#REF!</v>
      </c>
      <c r="P134" s="22" t="e">
        <f>'ILU INICIAL'!#REF!</f>
        <v>#REF!</v>
      </c>
      <c r="Q134" s="22" t="e">
        <f>'ILU INICIAL'!#REF!</f>
        <v>#REF!</v>
      </c>
      <c r="R134" s="219"/>
      <c r="S134" s="219"/>
      <c r="T134" s="222"/>
      <c r="U134" s="222"/>
      <c r="V134" s="222"/>
      <c r="W134" s="222"/>
      <c r="X134" s="222"/>
      <c r="Y134" s="222"/>
      <c r="Z134" s="219"/>
      <c r="AA134" s="222"/>
      <c r="AB134" s="222"/>
      <c r="AC134" s="222"/>
      <c r="AD134" s="228"/>
    </row>
    <row r="135" spans="1:30" s="21" customFormat="1" ht="12" thickBot="1" x14ac:dyDescent="0.25">
      <c r="A135" s="19"/>
      <c r="B135" s="217"/>
      <c r="C135" s="220"/>
      <c r="D135" s="214"/>
      <c r="E135" s="214"/>
      <c r="F135" s="214"/>
      <c r="G135" s="214"/>
      <c r="H135" s="214"/>
      <c r="I135" s="226"/>
      <c r="J135" s="214"/>
      <c r="K135" s="214"/>
      <c r="L135" s="214"/>
      <c r="M135" s="214"/>
      <c r="N135" s="214"/>
      <c r="O135" s="25" t="e">
        <f>'ILU INICIAL'!#REF!</f>
        <v>#REF!</v>
      </c>
      <c r="P135" s="26" t="e">
        <f>'ILU INICIAL'!#REF!</f>
        <v>#REF!</v>
      </c>
      <c r="Q135" s="26" t="e">
        <f>'ILU INICIAL'!#REF!</f>
        <v>#REF!</v>
      </c>
      <c r="R135" s="220"/>
      <c r="S135" s="220"/>
      <c r="T135" s="223"/>
      <c r="U135" s="223"/>
      <c r="V135" s="223"/>
      <c r="W135" s="223"/>
      <c r="X135" s="223"/>
      <c r="Y135" s="223"/>
      <c r="Z135" s="220"/>
      <c r="AA135" s="223"/>
      <c r="AB135" s="223"/>
      <c r="AC135" s="223"/>
      <c r="AD135" s="229"/>
    </row>
    <row r="136" spans="1:30" s="21" customFormat="1" x14ac:dyDescent="0.2">
      <c r="A136" s="19" t="e">
        <f>'ILU INICIAL'!#REF!</f>
        <v>#REF!</v>
      </c>
      <c r="B136" s="215" t="e">
        <f>'ILU INICIAL'!#REF!</f>
        <v>#REF!</v>
      </c>
      <c r="C136" s="218" t="e">
        <f>'ILU INICIAL'!#REF!</f>
        <v>#REF!</v>
      </c>
      <c r="D136" s="212" t="e">
        <f>'ILU INICIAL'!#REF!</f>
        <v>#REF!</v>
      </c>
      <c r="E136" s="212" t="e">
        <f>'ILU INICIAL'!#REF!</f>
        <v>#REF!</v>
      </c>
      <c r="F136" s="212" t="e">
        <f>'ILU INICIAL'!#REF!</f>
        <v>#REF!</v>
      </c>
      <c r="G136" s="212" t="e">
        <f>'ILU INICIAL'!#REF!</f>
        <v>#REF!</v>
      </c>
      <c r="H136" s="212" t="e">
        <f>'ILU INICIAL'!#REF!</f>
        <v>#REF!</v>
      </c>
      <c r="I136" s="224" t="e">
        <f>'ILU INICIAL'!#REF!</f>
        <v>#REF!</v>
      </c>
      <c r="J136" s="212" t="e">
        <f>'ILU INICIAL'!#REF!</f>
        <v>#REF!</v>
      </c>
      <c r="K136" s="212" t="e">
        <f>'ILU INICIAL'!#REF!</f>
        <v>#REF!</v>
      </c>
      <c r="L136" s="212" t="e">
        <f>'ILU INICIAL'!#REF!</f>
        <v>#REF!</v>
      </c>
      <c r="M136" s="212" t="e">
        <f>'ILU INICIAL'!#REF!</f>
        <v>#REF!</v>
      </c>
      <c r="N136" s="212" t="e">
        <f>'ILU INICIAL'!#REF!</f>
        <v>#REF!</v>
      </c>
      <c r="O136" s="23" t="e">
        <f>'ILU INICIAL'!#REF!</f>
        <v>#REF!</v>
      </c>
      <c r="P136" s="24" t="e">
        <f>'ILU INICIAL'!#REF!</f>
        <v>#REF!</v>
      </c>
      <c r="Q136" s="24" t="e">
        <f>'ILU INICIAL'!#REF!</f>
        <v>#REF!</v>
      </c>
      <c r="R136" s="218" t="e">
        <f>'ILU INICIAL'!#REF!</f>
        <v>#REF!</v>
      </c>
      <c r="S136" s="218" t="e">
        <f>'ILU INICIAL'!#REF!</f>
        <v>#REF!</v>
      </c>
      <c r="T136" s="221" t="e">
        <f>'ILU INICIAL'!#REF!</f>
        <v>#REF!</v>
      </c>
      <c r="U136" s="221" t="e">
        <f>'ILU INICIAL'!#REF!</f>
        <v>#REF!</v>
      </c>
      <c r="V136" s="221" t="e">
        <f>'ILU INICIAL'!#REF!</f>
        <v>#REF!</v>
      </c>
      <c r="W136" s="221" t="e">
        <f>'ILU INICIAL'!#REF!</f>
        <v>#REF!</v>
      </c>
      <c r="X136" s="221" t="e">
        <f>'ILU INICIAL'!#REF!</f>
        <v>#REF!</v>
      </c>
      <c r="Y136" s="221" t="e">
        <f>'ILU INICIAL'!#REF!</f>
        <v>#REF!</v>
      </c>
      <c r="Z136" s="218" t="e">
        <f>'ILU INICIAL'!#REF!</f>
        <v>#REF!</v>
      </c>
      <c r="AA136" s="221" t="e">
        <f>'ILU INICIAL'!#REF!</f>
        <v>#REF!</v>
      </c>
      <c r="AB136" s="221" t="e">
        <f>'ILU INICIAL'!#REF!</f>
        <v>#REF!</v>
      </c>
      <c r="AC136" s="221" t="e">
        <f>'ILU INICIAL'!#REF!</f>
        <v>#REF!</v>
      </c>
      <c r="AD136" s="227" t="e">
        <f>'ILU INICIAL'!#REF!</f>
        <v>#REF!</v>
      </c>
    </row>
    <row r="137" spans="1:30" s="21" customFormat="1" x14ac:dyDescent="0.2">
      <c r="A137" s="19"/>
      <c r="B137" s="216"/>
      <c r="C137" s="219"/>
      <c r="D137" s="213"/>
      <c r="E137" s="213"/>
      <c r="F137" s="213"/>
      <c r="G137" s="213"/>
      <c r="H137" s="213"/>
      <c r="I137" s="225"/>
      <c r="J137" s="213"/>
      <c r="K137" s="213"/>
      <c r="L137" s="213"/>
      <c r="M137" s="213"/>
      <c r="N137" s="213"/>
      <c r="O137" s="20" t="e">
        <f>'ILU INICIAL'!#REF!</f>
        <v>#REF!</v>
      </c>
      <c r="P137" s="22" t="e">
        <f>'ILU INICIAL'!#REF!</f>
        <v>#REF!</v>
      </c>
      <c r="Q137" s="22" t="e">
        <f>'ILU INICIAL'!#REF!</f>
        <v>#REF!</v>
      </c>
      <c r="R137" s="219"/>
      <c r="S137" s="219"/>
      <c r="T137" s="222"/>
      <c r="U137" s="222"/>
      <c r="V137" s="222"/>
      <c r="W137" s="222"/>
      <c r="X137" s="222"/>
      <c r="Y137" s="222"/>
      <c r="Z137" s="219"/>
      <c r="AA137" s="222"/>
      <c r="AB137" s="222"/>
      <c r="AC137" s="222"/>
      <c r="AD137" s="228"/>
    </row>
    <row r="138" spans="1:30" s="21" customFormat="1" x14ac:dyDescent="0.2">
      <c r="A138" s="19"/>
      <c r="B138" s="216"/>
      <c r="C138" s="219"/>
      <c r="D138" s="213"/>
      <c r="E138" s="213"/>
      <c r="F138" s="213"/>
      <c r="G138" s="213"/>
      <c r="H138" s="213"/>
      <c r="I138" s="225"/>
      <c r="J138" s="213"/>
      <c r="K138" s="213"/>
      <c r="L138" s="213"/>
      <c r="M138" s="213"/>
      <c r="N138" s="213"/>
      <c r="O138" s="20" t="e">
        <f>'ILU INICIAL'!#REF!</f>
        <v>#REF!</v>
      </c>
      <c r="P138" s="22" t="e">
        <f>'ILU INICIAL'!#REF!</f>
        <v>#REF!</v>
      </c>
      <c r="Q138" s="22" t="e">
        <f>'ILU INICIAL'!#REF!</f>
        <v>#REF!</v>
      </c>
      <c r="R138" s="219"/>
      <c r="S138" s="219"/>
      <c r="T138" s="222"/>
      <c r="U138" s="222"/>
      <c r="V138" s="222"/>
      <c r="W138" s="222"/>
      <c r="X138" s="222"/>
      <c r="Y138" s="222"/>
      <c r="Z138" s="219"/>
      <c r="AA138" s="222"/>
      <c r="AB138" s="222"/>
      <c r="AC138" s="222"/>
      <c r="AD138" s="228"/>
    </row>
    <row r="139" spans="1:30" s="21" customFormat="1" ht="12" thickBot="1" x14ac:dyDescent="0.25">
      <c r="A139" s="19"/>
      <c r="B139" s="217"/>
      <c r="C139" s="220"/>
      <c r="D139" s="214"/>
      <c r="E139" s="214"/>
      <c r="F139" s="214"/>
      <c r="G139" s="214"/>
      <c r="H139" s="214"/>
      <c r="I139" s="226"/>
      <c r="J139" s="214"/>
      <c r="K139" s="214"/>
      <c r="L139" s="214"/>
      <c r="M139" s="214"/>
      <c r="N139" s="214"/>
      <c r="O139" s="25" t="e">
        <f>'ILU INICIAL'!#REF!</f>
        <v>#REF!</v>
      </c>
      <c r="P139" s="26" t="e">
        <f>'ILU INICIAL'!#REF!</f>
        <v>#REF!</v>
      </c>
      <c r="Q139" s="26" t="e">
        <f>'ILU INICIAL'!#REF!</f>
        <v>#REF!</v>
      </c>
      <c r="R139" s="220"/>
      <c r="S139" s="220"/>
      <c r="T139" s="223"/>
      <c r="U139" s="223"/>
      <c r="V139" s="223"/>
      <c r="W139" s="223"/>
      <c r="X139" s="223"/>
      <c r="Y139" s="223"/>
      <c r="Z139" s="220"/>
      <c r="AA139" s="223"/>
      <c r="AB139" s="223"/>
      <c r="AC139" s="223"/>
      <c r="AD139" s="229"/>
    </row>
    <row r="140" spans="1:30" s="21" customFormat="1" x14ac:dyDescent="0.2">
      <c r="A140" s="19" t="e">
        <f>'ILU INICIAL'!#REF!</f>
        <v>#REF!</v>
      </c>
      <c r="B140" s="215" t="e">
        <f>'ILU INICIAL'!#REF!</f>
        <v>#REF!</v>
      </c>
      <c r="C140" s="218" t="e">
        <f>'ILU INICIAL'!#REF!</f>
        <v>#REF!</v>
      </c>
      <c r="D140" s="212" t="e">
        <f>'ILU INICIAL'!#REF!</f>
        <v>#REF!</v>
      </c>
      <c r="E140" s="212" t="e">
        <f>'ILU INICIAL'!#REF!</f>
        <v>#REF!</v>
      </c>
      <c r="F140" s="212" t="e">
        <f>'ILU INICIAL'!#REF!</f>
        <v>#REF!</v>
      </c>
      <c r="G140" s="212" t="e">
        <f>'ILU INICIAL'!#REF!</f>
        <v>#REF!</v>
      </c>
      <c r="H140" s="212" t="e">
        <f>'ILU INICIAL'!#REF!</f>
        <v>#REF!</v>
      </c>
      <c r="I140" s="224" t="e">
        <f>'ILU INICIAL'!#REF!</f>
        <v>#REF!</v>
      </c>
      <c r="J140" s="212" t="e">
        <f>'ILU INICIAL'!#REF!</f>
        <v>#REF!</v>
      </c>
      <c r="K140" s="212" t="e">
        <f>'ILU INICIAL'!#REF!</f>
        <v>#REF!</v>
      </c>
      <c r="L140" s="212" t="e">
        <f>'ILU INICIAL'!#REF!</f>
        <v>#REF!</v>
      </c>
      <c r="M140" s="212" t="e">
        <f>'ILU INICIAL'!#REF!</f>
        <v>#REF!</v>
      </c>
      <c r="N140" s="212" t="e">
        <f>'ILU INICIAL'!#REF!</f>
        <v>#REF!</v>
      </c>
      <c r="O140" s="23" t="e">
        <f>'ILU INICIAL'!#REF!</f>
        <v>#REF!</v>
      </c>
      <c r="P140" s="24" t="e">
        <f>'ILU INICIAL'!#REF!</f>
        <v>#REF!</v>
      </c>
      <c r="Q140" s="24" t="e">
        <f>'ILU INICIAL'!#REF!</f>
        <v>#REF!</v>
      </c>
      <c r="R140" s="218" t="e">
        <f>'ILU INICIAL'!#REF!</f>
        <v>#REF!</v>
      </c>
      <c r="S140" s="218" t="e">
        <f>'ILU INICIAL'!#REF!</f>
        <v>#REF!</v>
      </c>
      <c r="T140" s="221" t="e">
        <f>'ILU INICIAL'!#REF!</f>
        <v>#REF!</v>
      </c>
      <c r="U140" s="221" t="e">
        <f>'ILU INICIAL'!#REF!</f>
        <v>#REF!</v>
      </c>
      <c r="V140" s="221" t="e">
        <f>'ILU INICIAL'!#REF!</f>
        <v>#REF!</v>
      </c>
      <c r="W140" s="221" t="e">
        <f>'ILU INICIAL'!#REF!</f>
        <v>#REF!</v>
      </c>
      <c r="X140" s="221" t="e">
        <f>'ILU INICIAL'!#REF!</f>
        <v>#REF!</v>
      </c>
      <c r="Y140" s="221" t="e">
        <f>'ILU INICIAL'!#REF!</f>
        <v>#REF!</v>
      </c>
      <c r="Z140" s="218" t="e">
        <f>'ILU INICIAL'!#REF!</f>
        <v>#REF!</v>
      </c>
      <c r="AA140" s="221" t="e">
        <f>'ILU INICIAL'!#REF!</f>
        <v>#REF!</v>
      </c>
      <c r="AB140" s="221" t="e">
        <f>'ILU INICIAL'!#REF!</f>
        <v>#REF!</v>
      </c>
      <c r="AC140" s="221" t="e">
        <f>'ILU INICIAL'!#REF!</f>
        <v>#REF!</v>
      </c>
      <c r="AD140" s="227" t="e">
        <f>'ILU INICIAL'!#REF!</f>
        <v>#REF!</v>
      </c>
    </row>
    <row r="141" spans="1:30" s="21" customFormat="1" x14ac:dyDescent="0.2">
      <c r="A141" s="19"/>
      <c r="B141" s="216"/>
      <c r="C141" s="219"/>
      <c r="D141" s="213"/>
      <c r="E141" s="213"/>
      <c r="F141" s="213"/>
      <c r="G141" s="213"/>
      <c r="H141" s="213"/>
      <c r="I141" s="225"/>
      <c r="J141" s="213"/>
      <c r="K141" s="213"/>
      <c r="L141" s="213"/>
      <c r="M141" s="213"/>
      <c r="N141" s="213"/>
      <c r="O141" s="20" t="e">
        <f>'ILU INICIAL'!#REF!</f>
        <v>#REF!</v>
      </c>
      <c r="P141" s="22" t="e">
        <f>'ILU INICIAL'!#REF!</f>
        <v>#REF!</v>
      </c>
      <c r="Q141" s="22" t="e">
        <f>'ILU INICIAL'!#REF!</f>
        <v>#REF!</v>
      </c>
      <c r="R141" s="219"/>
      <c r="S141" s="219"/>
      <c r="T141" s="222"/>
      <c r="U141" s="222"/>
      <c r="V141" s="222"/>
      <c r="W141" s="222"/>
      <c r="X141" s="222"/>
      <c r="Y141" s="222"/>
      <c r="Z141" s="219"/>
      <c r="AA141" s="222"/>
      <c r="AB141" s="222"/>
      <c r="AC141" s="222"/>
      <c r="AD141" s="228"/>
    </row>
    <row r="142" spans="1:30" s="21" customFormat="1" x14ac:dyDescent="0.2">
      <c r="A142" s="19"/>
      <c r="B142" s="216"/>
      <c r="C142" s="219"/>
      <c r="D142" s="213"/>
      <c r="E142" s="213"/>
      <c r="F142" s="213"/>
      <c r="G142" s="213"/>
      <c r="H142" s="213"/>
      <c r="I142" s="225"/>
      <c r="J142" s="213"/>
      <c r="K142" s="213"/>
      <c r="L142" s="213"/>
      <c r="M142" s="213"/>
      <c r="N142" s="213"/>
      <c r="O142" s="20" t="e">
        <f>'ILU INICIAL'!#REF!</f>
        <v>#REF!</v>
      </c>
      <c r="P142" s="22" t="e">
        <f>'ILU INICIAL'!#REF!</f>
        <v>#REF!</v>
      </c>
      <c r="Q142" s="22" t="e">
        <f>'ILU INICIAL'!#REF!</f>
        <v>#REF!</v>
      </c>
      <c r="R142" s="219"/>
      <c r="S142" s="219"/>
      <c r="T142" s="222"/>
      <c r="U142" s="222"/>
      <c r="V142" s="222"/>
      <c r="W142" s="222"/>
      <c r="X142" s="222"/>
      <c r="Y142" s="222"/>
      <c r="Z142" s="219"/>
      <c r="AA142" s="222"/>
      <c r="AB142" s="222"/>
      <c r="AC142" s="222"/>
      <c r="AD142" s="228"/>
    </row>
    <row r="143" spans="1:30" s="21" customFormat="1" ht="12" thickBot="1" x14ac:dyDescent="0.25">
      <c r="A143" s="19"/>
      <c r="B143" s="217"/>
      <c r="C143" s="220"/>
      <c r="D143" s="214"/>
      <c r="E143" s="214"/>
      <c r="F143" s="214"/>
      <c r="G143" s="214"/>
      <c r="H143" s="214"/>
      <c r="I143" s="226"/>
      <c r="J143" s="214"/>
      <c r="K143" s="214"/>
      <c r="L143" s="214"/>
      <c r="M143" s="214"/>
      <c r="N143" s="214"/>
      <c r="O143" s="25" t="e">
        <f>'ILU INICIAL'!#REF!</f>
        <v>#REF!</v>
      </c>
      <c r="P143" s="26" t="e">
        <f>'ILU INICIAL'!#REF!</f>
        <v>#REF!</v>
      </c>
      <c r="Q143" s="26" t="e">
        <f>'ILU INICIAL'!#REF!</f>
        <v>#REF!</v>
      </c>
      <c r="R143" s="220"/>
      <c r="S143" s="220"/>
      <c r="T143" s="223"/>
      <c r="U143" s="223"/>
      <c r="V143" s="223"/>
      <c r="W143" s="223"/>
      <c r="X143" s="223"/>
      <c r="Y143" s="223"/>
      <c r="Z143" s="220"/>
      <c r="AA143" s="223"/>
      <c r="AB143" s="223"/>
      <c r="AC143" s="223"/>
      <c r="AD143" s="229"/>
    </row>
    <row r="144" spans="1:30" s="21" customFormat="1" x14ac:dyDescent="0.2">
      <c r="A144" s="19" t="e">
        <f>'ILU INICIAL'!#REF!</f>
        <v>#REF!</v>
      </c>
      <c r="B144" s="215" t="e">
        <f>'ILU INICIAL'!#REF!</f>
        <v>#REF!</v>
      </c>
      <c r="C144" s="218" t="e">
        <f>'ILU INICIAL'!#REF!</f>
        <v>#REF!</v>
      </c>
      <c r="D144" s="212" t="e">
        <f>'ILU INICIAL'!#REF!</f>
        <v>#REF!</v>
      </c>
      <c r="E144" s="212" t="e">
        <f>'ILU INICIAL'!#REF!</f>
        <v>#REF!</v>
      </c>
      <c r="F144" s="212" t="e">
        <f>'ILU INICIAL'!#REF!</f>
        <v>#REF!</v>
      </c>
      <c r="G144" s="212" t="e">
        <f>'ILU INICIAL'!#REF!</f>
        <v>#REF!</v>
      </c>
      <c r="H144" s="212" t="e">
        <f>'ILU INICIAL'!#REF!</f>
        <v>#REF!</v>
      </c>
      <c r="I144" s="224" t="e">
        <f>'ILU INICIAL'!#REF!</f>
        <v>#REF!</v>
      </c>
      <c r="J144" s="212" t="e">
        <f>'ILU INICIAL'!#REF!</f>
        <v>#REF!</v>
      </c>
      <c r="K144" s="212" t="e">
        <f>'ILU INICIAL'!#REF!</f>
        <v>#REF!</v>
      </c>
      <c r="L144" s="212" t="e">
        <f>'ILU INICIAL'!#REF!</f>
        <v>#REF!</v>
      </c>
      <c r="M144" s="212" t="e">
        <f>'ILU INICIAL'!#REF!</f>
        <v>#REF!</v>
      </c>
      <c r="N144" s="212" t="e">
        <f>'ILU INICIAL'!#REF!</f>
        <v>#REF!</v>
      </c>
      <c r="O144" s="23" t="e">
        <f>'ILU INICIAL'!#REF!</f>
        <v>#REF!</v>
      </c>
      <c r="P144" s="24" t="e">
        <f>'ILU INICIAL'!#REF!</f>
        <v>#REF!</v>
      </c>
      <c r="Q144" s="24" t="e">
        <f>'ILU INICIAL'!#REF!</f>
        <v>#REF!</v>
      </c>
      <c r="R144" s="218" t="e">
        <f>'ILU INICIAL'!#REF!</f>
        <v>#REF!</v>
      </c>
      <c r="S144" s="218" t="e">
        <f>'ILU INICIAL'!#REF!</f>
        <v>#REF!</v>
      </c>
      <c r="T144" s="221" t="e">
        <f>'ILU INICIAL'!#REF!</f>
        <v>#REF!</v>
      </c>
      <c r="U144" s="221" t="e">
        <f>'ILU INICIAL'!#REF!</f>
        <v>#REF!</v>
      </c>
      <c r="V144" s="221" t="e">
        <f>'ILU INICIAL'!#REF!</f>
        <v>#REF!</v>
      </c>
      <c r="W144" s="221" t="e">
        <f>'ILU INICIAL'!#REF!</f>
        <v>#REF!</v>
      </c>
      <c r="X144" s="221" t="e">
        <f>'ILU INICIAL'!#REF!</f>
        <v>#REF!</v>
      </c>
      <c r="Y144" s="221" t="e">
        <f>'ILU INICIAL'!#REF!</f>
        <v>#REF!</v>
      </c>
      <c r="Z144" s="218" t="e">
        <f>'ILU INICIAL'!#REF!</f>
        <v>#REF!</v>
      </c>
      <c r="AA144" s="221" t="e">
        <f>'ILU INICIAL'!#REF!</f>
        <v>#REF!</v>
      </c>
      <c r="AB144" s="221" t="e">
        <f>'ILU INICIAL'!#REF!</f>
        <v>#REF!</v>
      </c>
      <c r="AC144" s="221" t="e">
        <f>'ILU INICIAL'!#REF!</f>
        <v>#REF!</v>
      </c>
      <c r="AD144" s="227" t="e">
        <f>'ILU INICIAL'!#REF!</f>
        <v>#REF!</v>
      </c>
    </row>
    <row r="145" spans="1:30" s="21" customFormat="1" x14ac:dyDescent="0.2">
      <c r="A145" s="19"/>
      <c r="B145" s="216"/>
      <c r="C145" s="219"/>
      <c r="D145" s="213"/>
      <c r="E145" s="213"/>
      <c r="F145" s="213"/>
      <c r="G145" s="213"/>
      <c r="H145" s="213"/>
      <c r="I145" s="225"/>
      <c r="J145" s="213"/>
      <c r="K145" s="213"/>
      <c r="L145" s="213"/>
      <c r="M145" s="213"/>
      <c r="N145" s="213"/>
      <c r="O145" s="20" t="e">
        <f>'ILU INICIAL'!#REF!</f>
        <v>#REF!</v>
      </c>
      <c r="P145" s="22" t="e">
        <f>'ILU INICIAL'!#REF!</f>
        <v>#REF!</v>
      </c>
      <c r="Q145" s="22" t="e">
        <f>'ILU INICIAL'!#REF!</f>
        <v>#REF!</v>
      </c>
      <c r="R145" s="219"/>
      <c r="S145" s="219"/>
      <c r="T145" s="222"/>
      <c r="U145" s="222"/>
      <c r="V145" s="222"/>
      <c r="W145" s="222"/>
      <c r="X145" s="222"/>
      <c r="Y145" s="222"/>
      <c r="Z145" s="219"/>
      <c r="AA145" s="222"/>
      <c r="AB145" s="222"/>
      <c r="AC145" s="222"/>
      <c r="AD145" s="228"/>
    </row>
    <row r="146" spans="1:30" s="21" customFormat="1" x14ac:dyDescent="0.2">
      <c r="A146" s="19"/>
      <c r="B146" s="216"/>
      <c r="C146" s="219"/>
      <c r="D146" s="213"/>
      <c r="E146" s="213"/>
      <c r="F146" s="213"/>
      <c r="G146" s="213"/>
      <c r="H146" s="213"/>
      <c r="I146" s="225"/>
      <c r="J146" s="213"/>
      <c r="K146" s="213"/>
      <c r="L146" s="213"/>
      <c r="M146" s="213"/>
      <c r="N146" s="213"/>
      <c r="O146" s="20" t="e">
        <f>'ILU INICIAL'!#REF!</f>
        <v>#REF!</v>
      </c>
      <c r="P146" s="22" t="e">
        <f>'ILU INICIAL'!#REF!</f>
        <v>#REF!</v>
      </c>
      <c r="Q146" s="22" t="e">
        <f>'ILU INICIAL'!#REF!</f>
        <v>#REF!</v>
      </c>
      <c r="R146" s="219"/>
      <c r="S146" s="219"/>
      <c r="T146" s="222"/>
      <c r="U146" s="222"/>
      <c r="V146" s="222"/>
      <c r="W146" s="222"/>
      <c r="X146" s="222"/>
      <c r="Y146" s="222"/>
      <c r="Z146" s="219"/>
      <c r="AA146" s="222"/>
      <c r="AB146" s="222"/>
      <c r="AC146" s="222"/>
      <c r="AD146" s="228"/>
    </row>
    <row r="147" spans="1:30" s="21" customFormat="1" ht="12" thickBot="1" x14ac:dyDescent="0.25">
      <c r="A147" s="19"/>
      <c r="B147" s="217"/>
      <c r="C147" s="220"/>
      <c r="D147" s="214"/>
      <c r="E147" s="214"/>
      <c r="F147" s="214"/>
      <c r="G147" s="214"/>
      <c r="H147" s="214"/>
      <c r="I147" s="226"/>
      <c r="J147" s="214"/>
      <c r="K147" s="214"/>
      <c r="L147" s="214"/>
      <c r="M147" s="214"/>
      <c r="N147" s="214"/>
      <c r="O147" s="25" t="e">
        <f>'ILU INICIAL'!#REF!</f>
        <v>#REF!</v>
      </c>
      <c r="P147" s="26" t="e">
        <f>'ILU INICIAL'!#REF!</f>
        <v>#REF!</v>
      </c>
      <c r="Q147" s="26" t="e">
        <f>'ILU INICIAL'!#REF!</f>
        <v>#REF!</v>
      </c>
      <c r="R147" s="220"/>
      <c r="S147" s="220"/>
      <c r="T147" s="223"/>
      <c r="U147" s="223"/>
      <c r="V147" s="223"/>
      <c r="W147" s="223"/>
      <c r="X147" s="223"/>
      <c r="Y147" s="223"/>
      <c r="Z147" s="220"/>
      <c r="AA147" s="223"/>
      <c r="AB147" s="223"/>
      <c r="AC147" s="223"/>
      <c r="AD147" s="229"/>
    </row>
    <row r="148" spans="1:30" s="21" customFormat="1" x14ac:dyDescent="0.2">
      <c r="A148" s="19" t="e">
        <f>'ILU INICIAL'!#REF!</f>
        <v>#REF!</v>
      </c>
      <c r="B148" s="215" t="e">
        <f>'ILU INICIAL'!#REF!</f>
        <v>#REF!</v>
      </c>
      <c r="C148" s="218" t="e">
        <f>'ILU INICIAL'!#REF!</f>
        <v>#REF!</v>
      </c>
      <c r="D148" s="212" t="e">
        <f>'ILU INICIAL'!#REF!</f>
        <v>#REF!</v>
      </c>
      <c r="E148" s="212" t="e">
        <f>'ILU INICIAL'!#REF!</f>
        <v>#REF!</v>
      </c>
      <c r="F148" s="212" t="e">
        <f>'ILU INICIAL'!#REF!</f>
        <v>#REF!</v>
      </c>
      <c r="G148" s="212" t="e">
        <f>'ILU INICIAL'!#REF!</f>
        <v>#REF!</v>
      </c>
      <c r="H148" s="212" t="e">
        <f>'ILU INICIAL'!#REF!</f>
        <v>#REF!</v>
      </c>
      <c r="I148" s="224" t="e">
        <f>'ILU INICIAL'!#REF!</f>
        <v>#REF!</v>
      </c>
      <c r="J148" s="212" t="e">
        <f>'ILU INICIAL'!#REF!</f>
        <v>#REF!</v>
      </c>
      <c r="K148" s="212" t="e">
        <f>'ILU INICIAL'!#REF!</f>
        <v>#REF!</v>
      </c>
      <c r="L148" s="212" t="e">
        <f>'ILU INICIAL'!#REF!</f>
        <v>#REF!</v>
      </c>
      <c r="M148" s="212" t="e">
        <f>'ILU INICIAL'!#REF!</f>
        <v>#REF!</v>
      </c>
      <c r="N148" s="212" t="e">
        <f>'ILU INICIAL'!#REF!</f>
        <v>#REF!</v>
      </c>
      <c r="O148" s="23" t="e">
        <f>'ILU INICIAL'!#REF!</f>
        <v>#REF!</v>
      </c>
      <c r="P148" s="24" t="e">
        <f>'ILU INICIAL'!#REF!</f>
        <v>#REF!</v>
      </c>
      <c r="Q148" s="24" t="e">
        <f>'ILU INICIAL'!#REF!</f>
        <v>#REF!</v>
      </c>
      <c r="R148" s="218" t="e">
        <f>'ILU INICIAL'!#REF!</f>
        <v>#REF!</v>
      </c>
      <c r="S148" s="218" t="e">
        <f>'ILU INICIAL'!#REF!</f>
        <v>#REF!</v>
      </c>
      <c r="T148" s="221" t="e">
        <f>'ILU INICIAL'!#REF!</f>
        <v>#REF!</v>
      </c>
      <c r="U148" s="221" t="e">
        <f>'ILU INICIAL'!#REF!</f>
        <v>#REF!</v>
      </c>
      <c r="V148" s="221" t="e">
        <f>'ILU INICIAL'!#REF!</f>
        <v>#REF!</v>
      </c>
      <c r="W148" s="221" t="e">
        <f>'ILU INICIAL'!#REF!</f>
        <v>#REF!</v>
      </c>
      <c r="X148" s="221" t="e">
        <f>'ILU INICIAL'!#REF!</f>
        <v>#REF!</v>
      </c>
      <c r="Y148" s="221" t="e">
        <f>'ILU INICIAL'!#REF!</f>
        <v>#REF!</v>
      </c>
      <c r="Z148" s="218" t="e">
        <f>'ILU INICIAL'!#REF!</f>
        <v>#REF!</v>
      </c>
      <c r="AA148" s="221" t="e">
        <f>'ILU INICIAL'!#REF!</f>
        <v>#REF!</v>
      </c>
      <c r="AB148" s="221" t="e">
        <f>'ILU INICIAL'!#REF!</f>
        <v>#REF!</v>
      </c>
      <c r="AC148" s="221" t="e">
        <f>'ILU INICIAL'!#REF!</f>
        <v>#REF!</v>
      </c>
      <c r="AD148" s="227" t="e">
        <f>'ILU INICIAL'!#REF!</f>
        <v>#REF!</v>
      </c>
    </row>
    <row r="149" spans="1:30" s="21" customFormat="1" x14ac:dyDescent="0.2">
      <c r="A149" s="19"/>
      <c r="B149" s="216"/>
      <c r="C149" s="219"/>
      <c r="D149" s="213"/>
      <c r="E149" s="213"/>
      <c r="F149" s="213"/>
      <c r="G149" s="213"/>
      <c r="H149" s="213"/>
      <c r="I149" s="225"/>
      <c r="J149" s="213"/>
      <c r="K149" s="213"/>
      <c r="L149" s="213"/>
      <c r="M149" s="213"/>
      <c r="N149" s="213"/>
      <c r="O149" s="20" t="e">
        <f>'ILU INICIAL'!#REF!</f>
        <v>#REF!</v>
      </c>
      <c r="P149" s="22" t="e">
        <f>'ILU INICIAL'!#REF!</f>
        <v>#REF!</v>
      </c>
      <c r="Q149" s="22" t="e">
        <f>'ILU INICIAL'!#REF!</f>
        <v>#REF!</v>
      </c>
      <c r="R149" s="219"/>
      <c r="S149" s="219"/>
      <c r="T149" s="222"/>
      <c r="U149" s="222"/>
      <c r="V149" s="222"/>
      <c r="W149" s="222"/>
      <c r="X149" s="222"/>
      <c r="Y149" s="222"/>
      <c r="Z149" s="219"/>
      <c r="AA149" s="222"/>
      <c r="AB149" s="222"/>
      <c r="AC149" s="222"/>
      <c r="AD149" s="228"/>
    </row>
    <row r="150" spans="1:30" s="21" customFormat="1" x14ac:dyDescent="0.2">
      <c r="A150" s="19"/>
      <c r="B150" s="216"/>
      <c r="C150" s="219"/>
      <c r="D150" s="213"/>
      <c r="E150" s="213"/>
      <c r="F150" s="213"/>
      <c r="G150" s="213"/>
      <c r="H150" s="213"/>
      <c r="I150" s="225"/>
      <c r="J150" s="213"/>
      <c r="K150" s="213"/>
      <c r="L150" s="213"/>
      <c r="M150" s="213"/>
      <c r="N150" s="213"/>
      <c r="O150" s="20" t="e">
        <f>'ILU INICIAL'!#REF!</f>
        <v>#REF!</v>
      </c>
      <c r="P150" s="22" t="e">
        <f>'ILU INICIAL'!#REF!</f>
        <v>#REF!</v>
      </c>
      <c r="Q150" s="22" t="e">
        <f>'ILU INICIAL'!#REF!</f>
        <v>#REF!</v>
      </c>
      <c r="R150" s="219"/>
      <c r="S150" s="219"/>
      <c r="T150" s="222"/>
      <c r="U150" s="222"/>
      <c r="V150" s="222"/>
      <c r="W150" s="222"/>
      <c r="X150" s="222"/>
      <c r="Y150" s="222"/>
      <c r="Z150" s="219"/>
      <c r="AA150" s="222"/>
      <c r="AB150" s="222"/>
      <c r="AC150" s="222"/>
      <c r="AD150" s="228"/>
    </row>
    <row r="151" spans="1:30" s="21" customFormat="1" ht="12" thickBot="1" x14ac:dyDescent="0.25">
      <c r="A151" s="19"/>
      <c r="B151" s="217"/>
      <c r="C151" s="220"/>
      <c r="D151" s="214"/>
      <c r="E151" s="214"/>
      <c r="F151" s="214"/>
      <c r="G151" s="214"/>
      <c r="H151" s="214"/>
      <c r="I151" s="226"/>
      <c r="J151" s="214"/>
      <c r="K151" s="214"/>
      <c r="L151" s="214"/>
      <c r="M151" s="214"/>
      <c r="N151" s="214"/>
      <c r="O151" s="25" t="e">
        <f>'ILU INICIAL'!#REF!</f>
        <v>#REF!</v>
      </c>
      <c r="P151" s="26" t="e">
        <f>'ILU INICIAL'!#REF!</f>
        <v>#REF!</v>
      </c>
      <c r="Q151" s="26" t="e">
        <f>'ILU INICIAL'!#REF!</f>
        <v>#REF!</v>
      </c>
      <c r="R151" s="220"/>
      <c r="S151" s="220"/>
      <c r="T151" s="223"/>
      <c r="U151" s="223"/>
      <c r="V151" s="223"/>
      <c r="W151" s="223"/>
      <c r="X151" s="223"/>
      <c r="Y151" s="223"/>
      <c r="Z151" s="220"/>
      <c r="AA151" s="223"/>
      <c r="AB151" s="223"/>
      <c r="AC151" s="223"/>
      <c r="AD151" s="229"/>
    </row>
    <row r="152" spans="1:30" s="21" customFormat="1" x14ac:dyDescent="0.2">
      <c r="A152" s="19" t="e">
        <f>'ILU INICIAL'!#REF!</f>
        <v>#REF!</v>
      </c>
      <c r="B152" s="215" t="e">
        <f>'ILU INICIAL'!#REF!</f>
        <v>#REF!</v>
      </c>
      <c r="C152" s="218" t="e">
        <f>'ILU INICIAL'!#REF!</f>
        <v>#REF!</v>
      </c>
      <c r="D152" s="212" t="e">
        <f>'ILU INICIAL'!#REF!</f>
        <v>#REF!</v>
      </c>
      <c r="E152" s="212" t="e">
        <f>'ILU INICIAL'!#REF!</f>
        <v>#REF!</v>
      </c>
      <c r="F152" s="212" t="e">
        <f>'ILU INICIAL'!#REF!</f>
        <v>#REF!</v>
      </c>
      <c r="G152" s="212" t="e">
        <f>'ILU INICIAL'!#REF!</f>
        <v>#REF!</v>
      </c>
      <c r="H152" s="212" t="e">
        <f>'ILU INICIAL'!#REF!</f>
        <v>#REF!</v>
      </c>
      <c r="I152" s="224" t="e">
        <f>'ILU INICIAL'!#REF!</f>
        <v>#REF!</v>
      </c>
      <c r="J152" s="212" t="e">
        <f>'ILU INICIAL'!#REF!</f>
        <v>#REF!</v>
      </c>
      <c r="K152" s="212" t="e">
        <f>'ILU INICIAL'!#REF!</f>
        <v>#REF!</v>
      </c>
      <c r="L152" s="212" t="e">
        <f>'ILU INICIAL'!#REF!</f>
        <v>#REF!</v>
      </c>
      <c r="M152" s="212" t="e">
        <f>'ILU INICIAL'!#REF!</f>
        <v>#REF!</v>
      </c>
      <c r="N152" s="212" t="e">
        <f>'ILU INICIAL'!#REF!</f>
        <v>#REF!</v>
      </c>
      <c r="O152" s="23" t="e">
        <f>'ILU INICIAL'!#REF!</f>
        <v>#REF!</v>
      </c>
      <c r="P152" s="24" t="e">
        <f>'ILU INICIAL'!#REF!</f>
        <v>#REF!</v>
      </c>
      <c r="Q152" s="24" t="e">
        <f>'ILU INICIAL'!#REF!</f>
        <v>#REF!</v>
      </c>
      <c r="R152" s="218" t="e">
        <f>'ILU INICIAL'!#REF!</f>
        <v>#REF!</v>
      </c>
      <c r="S152" s="218" t="e">
        <f>'ILU INICIAL'!#REF!</f>
        <v>#REF!</v>
      </c>
      <c r="T152" s="221" t="e">
        <f>'ILU INICIAL'!#REF!</f>
        <v>#REF!</v>
      </c>
      <c r="U152" s="221" t="e">
        <f>'ILU INICIAL'!#REF!</f>
        <v>#REF!</v>
      </c>
      <c r="V152" s="221" t="e">
        <f>'ILU INICIAL'!#REF!</f>
        <v>#REF!</v>
      </c>
      <c r="W152" s="221" t="e">
        <f>'ILU INICIAL'!#REF!</f>
        <v>#REF!</v>
      </c>
      <c r="X152" s="221" t="e">
        <f>'ILU INICIAL'!#REF!</f>
        <v>#REF!</v>
      </c>
      <c r="Y152" s="221" t="e">
        <f>'ILU INICIAL'!#REF!</f>
        <v>#REF!</v>
      </c>
      <c r="Z152" s="218" t="e">
        <f>'ILU INICIAL'!#REF!</f>
        <v>#REF!</v>
      </c>
      <c r="AA152" s="221" t="e">
        <f>'ILU INICIAL'!#REF!</f>
        <v>#REF!</v>
      </c>
      <c r="AB152" s="221" t="e">
        <f>'ILU INICIAL'!#REF!</f>
        <v>#REF!</v>
      </c>
      <c r="AC152" s="221" t="e">
        <f>'ILU INICIAL'!#REF!</f>
        <v>#REF!</v>
      </c>
      <c r="AD152" s="227" t="e">
        <f>'ILU INICIAL'!#REF!</f>
        <v>#REF!</v>
      </c>
    </row>
    <row r="153" spans="1:30" s="21" customFormat="1" x14ac:dyDescent="0.2">
      <c r="A153" s="19"/>
      <c r="B153" s="216"/>
      <c r="C153" s="219"/>
      <c r="D153" s="213"/>
      <c r="E153" s="213"/>
      <c r="F153" s="213"/>
      <c r="G153" s="213"/>
      <c r="H153" s="213"/>
      <c r="I153" s="225"/>
      <c r="J153" s="213"/>
      <c r="K153" s="213"/>
      <c r="L153" s="213"/>
      <c r="M153" s="213"/>
      <c r="N153" s="213"/>
      <c r="O153" s="20" t="e">
        <f>'ILU INICIAL'!#REF!</f>
        <v>#REF!</v>
      </c>
      <c r="P153" s="22" t="e">
        <f>'ILU INICIAL'!#REF!</f>
        <v>#REF!</v>
      </c>
      <c r="Q153" s="22" t="e">
        <f>'ILU INICIAL'!#REF!</f>
        <v>#REF!</v>
      </c>
      <c r="R153" s="219"/>
      <c r="S153" s="219"/>
      <c r="T153" s="222"/>
      <c r="U153" s="222"/>
      <c r="V153" s="222"/>
      <c r="W153" s="222"/>
      <c r="X153" s="222"/>
      <c r="Y153" s="222"/>
      <c r="Z153" s="219"/>
      <c r="AA153" s="222"/>
      <c r="AB153" s="222"/>
      <c r="AC153" s="222"/>
      <c r="AD153" s="228"/>
    </row>
    <row r="154" spans="1:30" s="21" customFormat="1" x14ac:dyDescent="0.2">
      <c r="A154" s="19"/>
      <c r="B154" s="216"/>
      <c r="C154" s="219"/>
      <c r="D154" s="213"/>
      <c r="E154" s="213"/>
      <c r="F154" s="213"/>
      <c r="G154" s="213"/>
      <c r="H154" s="213"/>
      <c r="I154" s="225"/>
      <c r="J154" s="213"/>
      <c r="K154" s="213"/>
      <c r="L154" s="213"/>
      <c r="M154" s="213"/>
      <c r="N154" s="213"/>
      <c r="O154" s="20" t="e">
        <f>'ILU INICIAL'!#REF!</f>
        <v>#REF!</v>
      </c>
      <c r="P154" s="22" t="e">
        <f>'ILU INICIAL'!#REF!</f>
        <v>#REF!</v>
      </c>
      <c r="Q154" s="22" t="e">
        <f>'ILU INICIAL'!#REF!</f>
        <v>#REF!</v>
      </c>
      <c r="R154" s="219"/>
      <c r="S154" s="219"/>
      <c r="T154" s="222"/>
      <c r="U154" s="222"/>
      <c r="V154" s="222"/>
      <c r="W154" s="222"/>
      <c r="X154" s="222"/>
      <c r="Y154" s="222"/>
      <c r="Z154" s="219"/>
      <c r="AA154" s="222"/>
      <c r="AB154" s="222"/>
      <c r="AC154" s="222"/>
      <c r="AD154" s="228"/>
    </row>
    <row r="155" spans="1:30" s="21" customFormat="1" ht="12" thickBot="1" x14ac:dyDescent="0.25">
      <c r="A155" s="19"/>
      <c r="B155" s="217"/>
      <c r="C155" s="220"/>
      <c r="D155" s="214"/>
      <c r="E155" s="214"/>
      <c r="F155" s="214"/>
      <c r="G155" s="214"/>
      <c r="H155" s="214"/>
      <c r="I155" s="226"/>
      <c r="J155" s="214"/>
      <c r="K155" s="214"/>
      <c r="L155" s="214"/>
      <c r="M155" s="214"/>
      <c r="N155" s="214"/>
      <c r="O155" s="25" t="e">
        <f>'ILU INICIAL'!#REF!</f>
        <v>#REF!</v>
      </c>
      <c r="P155" s="26" t="e">
        <f>'ILU INICIAL'!#REF!</f>
        <v>#REF!</v>
      </c>
      <c r="Q155" s="26" t="e">
        <f>'ILU INICIAL'!#REF!</f>
        <v>#REF!</v>
      </c>
      <c r="R155" s="220"/>
      <c r="S155" s="220"/>
      <c r="T155" s="223"/>
      <c r="U155" s="223"/>
      <c r="V155" s="223"/>
      <c r="W155" s="223"/>
      <c r="X155" s="223"/>
      <c r="Y155" s="223"/>
      <c r="Z155" s="220"/>
      <c r="AA155" s="223"/>
      <c r="AB155" s="223"/>
      <c r="AC155" s="223"/>
      <c r="AD155" s="229"/>
    </row>
    <row r="156" spans="1:30" s="21" customFormat="1" x14ac:dyDescent="0.2">
      <c r="A156" s="19" t="e">
        <f>'ILU INICIAL'!#REF!</f>
        <v>#REF!</v>
      </c>
      <c r="B156" s="215" t="e">
        <f>'ILU INICIAL'!#REF!</f>
        <v>#REF!</v>
      </c>
      <c r="C156" s="218" t="e">
        <f>'ILU INICIAL'!#REF!</f>
        <v>#REF!</v>
      </c>
      <c r="D156" s="212" t="e">
        <f>'ILU INICIAL'!#REF!</f>
        <v>#REF!</v>
      </c>
      <c r="E156" s="212" t="e">
        <f>'ILU INICIAL'!#REF!</f>
        <v>#REF!</v>
      </c>
      <c r="F156" s="212" t="e">
        <f>'ILU INICIAL'!#REF!</f>
        <v>#REF!</v>
      </c>
      <c r="G156" s="212" t="e">
        <f>'ILU INICIAL'!#REF!</f>
        <v>#REF!</v>
      </c>
      <c r="H156" s="212" t="e">
        <f>'ILU INICIAL'!#REF!</f>
        <v>#REF!</v>
      </c>
      <c r="I156" s="224" t="e">
        <f>'ILU INICIAL'!#REF!</f>
        <v>#REF!</v>
      </c>
      <c r="J156" s="212" t="e">
        <f>'ILU INICIAL'!#REF!</f>
        <v>#REF!</v>
      </c>
      <c r="K156" s="212" t="e">
        <f>'ILU INICIAL'!#REF!</f>
        <v>#REF!</v>
      </c>
      <c r="L156" s="212" t="e">
        <f>'ILU INICIAL'!#REF!</f>
        <v>#REF!</v>
      </c>
      <c r="M156" s="212" t="e">
        <f>'ILU INICIAL'!#REF!</f>
        <v>#REF!</v>
      </c>
      <c r="N156" s="212" t="e">
        <f>'ILU INICIAL'!#REF!</f>
        <v>#REF!</v>
      </c>
      <c r="O156" s="23" t="e">
        <f>'ILU INICIAL'!#REF!</f>
        <v>#REF!</v>
      </c>
      <c r="P156" s="24" t="e">
        <f>'ILU INICIAL'!#REF!</f>
        <v>#REF!</v>
      </c>
      <c r="Q156" s="24" t="e">
        <f>'ILU INICIAL'!#REF!</f>
        <v>#REF!</v>
      </c>
      <c r="R156" s="218" t="e">
        <f>'ILU INICIAL'!#REF!</f>
        <v>#REF!</v>
      </c>
      <c r="S156" s="218" t="e">
        <f>'ILU INICIAL'!#REF!</f>
        <v>#REF!</v>
      </c>
      <c r="T156" s="221" t="e">
        <f>'ILU INICIAL'!#REF!</f>
        <v>#REF!</v>
      </c>
      <c r="U156" s="221" t="e">
        <f>'ILU INICIAL'!#REF!</f>
        <v>#REF!</v>
      </c>
      <c r="V156" s="221" t="e">
        <f>'ILU INICIAL'!#REF!</f>
        <v>#REF!</v>
      </c>
      <c r="W156" s="221" t="e">
        <f>'ILU INICIAL'!#REF!</f>
        <v>#REF!</v>
      </c>
      <c r="X156" s="221" t="e">
        <f>'ILU INICIAL'!#REF!</f>
        <v>#REF!</v>
      </c>
      <c r="Y156" s="221" t="e">
        <f>'ILU INICIAL'!#REF!</f>
        <v>#REF!</v>
      </c>
      <c r="Z156" s="218" t="e">
        <f>'ILU INICIAL'!#REF!</f>
        <v>#REF!</v>
      </c>
      <c r="AA156" s="221" t="e">
        <f>'ILU INICIAL'!#REF!</f>
        <v>#REF!</v>
      </c>
      <c r="AB156" s="221" t="e">
        <f>'ILU INICIAL'!#REF!</f>
        <v>#REF!</v>
      </c>
      <c r="AC156" s="221" t="e">
        <f>'ILU INICIAL'!#REF!</f>
        <v>#REF!</v>
      </c>
      <c r="AD156" s="227" t="e">
        <f>'ILU INICIAL'!#REF!</f>
        <v>#REF!</v>
      </c>
    </row>
    <row r="157" spans="1:30" s="21" customFormat="1" x14ac:dyDescent="0.2">
      <c r="A157" s="19"/>
      <c r="B157" s="216"/>
      <c r="C157" s="219"/>
      <c r="D157" s="213"/>
      <c r="E157" s="213"/>
      <c r="F157" s="213"/>
      <c r="G157" s="213"/>
      <c r="H157" s="213"/>
      <c r="I157" s="225"/>
      <c r="J157" s="213"/>
      <c r="K157" s="213"/>
      <c r="L157" s="213"/>
      <c r="M157" s="213"/>
      <c r="N157" s="213"/>
      <c r="O157" s="20" t="e">
        <f>'ILU INICIAL'!#REF!</f>
        <v>#REF!</v>
      </c>
      <c r="P157" s="22" t="e">
        <f>'ILU INICIAL'!#REF!</f>
        <v>#REF!</v>
      </c>
      <c r="Q157" s="22" t="e">
        <f>'ILU INICIAL'!#REF!</f>
        <v>#REF!</v>
      </c>
      <c r="R157" s="219"/>
      <c r="S157" s="219"/>
      <c r="T157" s="222"/>
      <c r="U157" s="222"/>
      <c r="V157" s="222"/>
      <c r="W157" s="222"/>
      <c r="X157" s="222"/>
      <c r="Y157" s="222"/>
      <c r="Z157" s="219"/>
      <c r="AA157" s="222"/>
      <c r="AB157" s="222"/>
      <c r="AC157" s="222"/>
      <c r="AD157" s="228"/>
    </row>
    <row r="158" spans="1:30" s="21" customFormat="1" x14ac:dyDescent="0.2">
      <c r="A158" s="19"/>
      <c r="B158" s="216"/>
      <c r="C158" s="219"/>
      <c r="D158" s="213"/>
      <c r="E158" s="213"/>
      <c r="F158" s="213"/>
      <c r="G158" s="213"/>
      <c r="H158" s="213"/>
      <c r="I158" s="225"/>
      <c r="J158" s="213"/>
      <c r="K158" s="213"/>
      <c r="L158" s="213"/>
      <c r="M158" s="213"/>
      <c r="N158" s="213"/>
      <c r="O158" s="20" t="e">
        <f>'ILU INICIAL'!#REF!</f>
        <v>#REF!</v>
      </c>
      <c r="P158" s="22" t="e">
        <f>'ILU INICIAL'!#REF!</f>
        <v>#REF!</v>
      </c>
      <c r="Q158" s="22" t="e">
        <f>'ILU INICIAL'!#REF!</f>
        <v>#REF!</v>
      </c>
      <c r="R158" s="219"/>
      <c r="S158" s="219"/>
      <c r="T158" s="222"/>
      <c r="U158" s="222"/>
      <c r="V158" s="222"/>
      <c r="W158" s="222"/>
      <c r="X158" s="222"/>
      <c r="Y158" s="222"/>
      <c r="Z158" s="219"/>
      <c r="AA158" s="222"/>
      <c r="AB158" s="222"/>
      <c r="AC158" s="222"/>
      <c r="AD158" s="228"/>
    </row>
    <row r="159" spans="1:30" s="21" customFormat="1" ht="12" thickBot="1" x14ac:dyDescent="0.25">
      <c r="A159" s="19"/>
      <c r="B159" s="217"/>
      <c r="C159" s="220"/>
      <c r="D159" s="214"/>
      <c r="E159" s="214"/>
      <c r="F159" s="214"/>
      <c r="G159" s="214"/>
      <c r="H159" s="214"/>
      <c r="I159" s="226"/>
      <c r="J159" s="214"/>
      <c r="K159" s="214"/>
      <c r="L159" s="214"/>
      <c r="M159" s="214"/>
      <c r="N159" s="214"/>
      <c r="O159" s="25" t="e">
        <f>'ILU INICIAL'!#REF!</f>
        <v>#REF!</v>
      </c>
      <c r="P159" s="26" t="e">
        <f>'ILU INICIAL'!#REF!</f>
        <v>#REF!</v>
      </c>
      <c r="Q159" s="26" t="e">
        <f>'ILU INICIAL'!#REF!</f>
        <v>#REF!</v>
      </c>
      <c r="R159" s="220"/>
      <c r="S159" s="220"/>
      <c r="T159" s="223"/>
      <c r="U159" s="223"/>
      <c r="V159" s="223"/>
      <c r="W159" s="223"/>
      <c r="X159" s="223"/>
      <c r="Y159" s="223"/>
      <c r="Z159" s="220"/>
      <c r="AA159" s="223"/>
      <c r="AB159" s="223"/>
      <c r="AC159" s="223"/>
      <c r="AD159" s="229"/>
    </row>
    <row r="160" spans="1:30" s="21" customFormat="1" x14ac:dyDescent="0.2">
      <c r="A160" s="19" t="e">
        <f>'ILU INICIAL'!#REF!</f>
        <v>#REF!</v>
      </c>
      <c r="B160" s="215" t="e">
        <f>'ILU INICIAL'!#REF!</f>
        <v>#REF!</v>
      </c>
      <c r="C160" s="218" t="e">
        <f>'ILU INICIAL'!#REF!</f>
        <v>#REF!</v>
      </c>
      <c r="D160" s="212" t="e">
        <f>'ILU INICIAL'!#REF!</f>
        <v>#REF!</v>
      </c>
      <c r="E160" s="212" t="e">
        <f>'ILU INICIAL'!#REF!</f>
        <v>#REF!</v>
      </c>
      <c r="F160" s="212" t="e">
        <f>'ILU INICIAL'!#REF!</f>
        <v>#REF!</v>
      </c>
      <c r="G160" s="212" t="e">
        <f>'ILU INICIAL'!#REF!</f>
        <v>#REF!</v>
      </c>
      <c r="H160" s="212" t="e">
        <f>'ILU INICIAL'!#REF!</f>
        <v>#REF!</v>
      </c>
      <c r="I160" s="224" t="e">
        <f>'ILU INICIAL'!#REF!</f>
        <v>#REF!</v>
      </c>
      <c r="J160" s="212" t="e">
        <f>'ILU INICIAL'!#REF!</f>
        <v>#REF!</v>
      </c>
      <c r="K160" s="212" t="e">
        <f>'ILU INICIAL'!#REF!</f>
        <v>#REF!</v>
      </c>
      <c r="L160" s="212" t="e">
        <f>'ILU INICIAL'!#REF!</f>
        <v>#REF!</v>
      </c>
      <c r="M160" s="212" t="e">
        <f>'ILU INICIAL'!#REF!</f>
        <v>#REF!</v>
      </c>
      <c r="N160" s="212" t="e">
        <f>'ILU INICIAL'!#REF!</f>
        <v>#REF!</v>
      </c>
      <c r="O160" s="23" t="e">
        <f>'ILU INICIAL'!#REF!</f>
        <v>#REF!</v>
      </c>
      <c r="P160" s="24" t="e">
        <f>'ILU INICIAL'!#REF!</f>
        <v>#REF!</v>
      </c>
      <c r="Q160" s="24" t="e">
        <f>'ILU INICIAL'!#REF!</f>
        <v>#REF!</v>
      </c>
      <c r="R160" s="218" t="e">
        <f>'ILU INICIAL'!#REF!</f>
        <v>#REF!</v>
      </c>
      <c r="S160" s="218" t="e">
        <f>'ILU INICIAL'!#REF!</f>
        <v>#REF!</v>
      </c>
      <c r="T160" s="221" t="e">
        <f>'ILU INICIAL'!#REF!</f>
        <v>#REF!</v>
      </c>
      <c r="U160" s="221" t="e">
        <f>'ILU INICIAL'!#REF!</f>
        <v>#REF!</v>
      </c>
      <c r="V160" s="221" t="e">
        <f>'ILU INICIAL'!#REF!</f>
        <v>#REF!</v>
      </c>
      <c r="W160" s="221" t="e">
        <f>'ILU INICIAL'!#REF!</f>
        <v>#REF!</v>
      </c>
      <c r="X160" s="221" t="e">
        <f>'ILU INICIAL'!#REF!</f>
        <v>#REF!</v>
      </c>
      <c r="Y160" s="221" t="e">
        <f>'ILU INICIAL'!#REF!</f>
        <v>#REF!</v>
      </c>
      <c r="Z160" s="218" t="e">
        <f>'ILU INICIAL'!#REF!</f>
        <v>#REF!</v>
      </c>
      <c r="AA160" s="221" t="e">
        <f>'ILU INICIAL'!#REF!</f>
        <v>#REF!</v>
      </c>
      <c r="AB160" s="221" t="e">
        <f>'ILU INICIAL'!#REF!</f>
        <v>#REF!</v>
      </c>
      <c r="AC160" s="221" t="e">
        <f>'ILU INICIAL'!#REF!</f>
        <v>#REF!</v>
      </c>
      <c r="AD160" s="227" t="e">
        <f>'ILU INICIAL'!#REF!</f>
        <v>#REF!</v>
      </c>
    </row>
    <row r="161" spans="1:30" s="21" customFormat="1" x14ac:dyDescent="0.2">
      <c r="A161" s="19"/>
      <c r="B161" s="216"/>
      <c r="C161" s="219"/>
      <c r="D161" s="213"/>
      <c r="E161" s="213"/>
      <c r="F161" s="213"/>
      <c r="G161" s="213"/>
      <c r="H161" s="213"/>
      <c r="I161" s="225"/>
      <c r="J161" s="213"/>
      <c r="K161" s="213"/>
      <c r="L161" s="213"/>
      <c r="M161" s="213"/>
      <c r="N161" s="213"/>
      <c r="O161" s="20" t="e">
        <f>'ILU INICIAL'!#REF!</f>
        <v>#REF!</v>
      </c>
      <c r="P161" s="22" t="e">
        <f>'ILU INICIAL'!#REF!</f>
        <v>#REF!</v>
      </c>
      <c r="Q161" s="22" t="e">
        <f>'ILU INICIAL'!#REF!</f>
        <v>#REF!</v>
      </c>
      <c r="R161" s="219"/>
      <c r="S161" s="219"/>
      <c r="T161" s="222"/>
      <c r="U161" s="222"/>
      <c r="V161" s="222"/>
      <c r="W161" s="222"/>
      <c r="X161" s="222"/>
      <c r="Y161" s="222"/>
      <c r="Z161" s="219"/>
      <c r="AA161" s="222"/>
      <c r="AB161" s="222"/>
      <c r="AC161" s="222"/>
      <c r="AD161" s="228"/>
    </row>
    <row r="162" spans="1:30" s="21" customFormat="1" x14ac:dyDescent="0.2">
      <c r="A162" s="19"/>
      <c r="B162" s="216"/>
      <c r="C162" s="219"/>
      <c r="D162" s="213"/>
      <c r="E162" s="213"/>
      <c r="F162" s="213"/>
      <c r="G162" s="213"/>
      <c r="H162" s="213"/>
      <c r="I162" s="225"/>
      <c r="J162" s="213"/>
      <c r="K162" s="213"/>
      <c r="L162" s="213"/>
      <c r="M162" s="213"/>
      <c r="N162" s="213"/>
      <c r="O162" s="20" t="e">
        <f>'ILU INICIAL'!#REF!</f>
        <v>#REF!</v>
      </c>
      <c r="P162" s="22" t="e">
        <f>'ILU INICIAL'!#REF!</f>
        <v>#REF!</v>
      </c>
      <c r="Q162" s="22" t="e">
        <f>'ILU INICIAL'!#REF!</f>
        <v>#REF!</v>
      </c>
      <c r="R162" s="219"/>
      <c r="S162" s="219"/>
      <c r="T162" s="222"/>
      <c r="U162" s="222"/>
      <c r="V162" s="222"/>
      <c r="W162" s="222"/>
      <c r="X162" s="222"/>
      <c r="Y162" s="222"/>
      <c r="Z162" s="219"/>
      <c r="AA162" s="222"/>
      <c r="AB162" s="222"/>
      <c r="AC162" s="222"/>
      <c r="AD162" s="228"/>
    </row>
    <row r="163" spans="1:30" s="21" customFormat="1" ht="12" thickBot="1" x14ac:dyDescent="0.25">
      <c r="A163" s="19"/>
      <c r="B163" s="217"/>
      <c r="C163" s="220"/>
      <c r="D163" s="214"/>
      <c r="E163" s="214"/>
      <c r="F163" s="214"/>
      <c r="G163" s="214"/>
      <c r="H163" s="214"/>
      <c r="I163" s="226"/>
      <c r="J163" s="214"/>
      <c r="K163" s="214"/>
      <c r="L163" s="214"/>
      <c r="M163" s="214"/>
      <c r="N163" s="214"/>
      <c r="O163" s="25" t="e">
        <f>'ILU INICIAL'!#REF!</f>
        <v>#REF!</v>
      </c>
      <c r="P163" s="26" t="e">
        <f>'ILU INICIAL'!#REF!</f>
        <v>#REF!</v>
      </c>
      <c r="Q163" s="26" t="e">
        <f>'ILU INICIAL'!#REF!</f>
        <v>#REF!</v>
      </c>
      <c r="R163" s="220"/>
      <c r="S163" s="220"/>
      <c r="T163" s="223"/>
      <c r="U163" s="223"/>
      <c r="V163" s="223"/>
      <c r="W163" s="223"/>
      <c r="X163" s="223"/>
      <c r="Y163" s="223"/>
      <c r="Z163" s="220"/>
      <c r="AA163" s="223"/>
      <c r="AB163" s="223"/>
      <c r="AC163" s="223"/>
      <c r="AD163" s="229"/>
    </row>
    <row r="164" spans="1:30" s="21" customFormat="1" x14ac:dyDescent="0.2">
      <c r="A164" s="19" t="e">
        <f>'ILU INICIAL'!#REF!</f>
        <v>#REF!</v>
      </c>
      <c r="B164" s="215" t="e">
        <f>'ILU INICIAL'!#REF!</f>
        <v>#REF!</v>
      </c>
      <c r="C164" s="218" t="e">
        <f>'ILU INICIAL'!#REF!</f>
        <v>#REF!</v>
      </c>
      <c r="D164" s="212" t="e">
        <f>'ILU INICIAL'!#REF!</f>
        <v>#REF!</v>
      </c>
      <c r="E164" s="212" t="e">
        <f>'ILU INICIAL'!#REF!</f>
        <v>#REF!</v>
      </c>
      <c r="F164" s="212" t="e">
        <f>'ILU INICIAL'!#REF!</f>
        <v>#REF!</v>
      </c>
      <c r="G164" s="212" t="e">
        <f>'ILU INICIAL'!#REF!</f>
        <v>#REF!</v>
      </c>
      <c r="H164" s="212" t="e">
        <f>'ILU INICIAL'!#REF!</f>
        <v>#REF!</v>
      </c>
      <c r="I164" s="224" t="e">
        <f>'ILU INICIAL'!#REF!</f>
        <v>#REF!</v>
      </c>
      <c r="J164" s="212" t="e">
        <f>'ILU INICIAL'!#REF!</f>
        <v>#REF!</v>
      </c>
      <c r="K164" s="212" t="e">
        <f>'ILU INICIAL'!#REF!</f>
        <v>#REF!</v>
      </c>
      <c r="L164" s="212" t="e">
        <f>'ILU INICIAL'!#REF!</f>
        <v>#REF!</v>
      </c>
      <c r="M164" s="212" t="e">
        <f>'ILU INICIAL'!#REF!</f>
        <v>#REF!</v>
      </c>
      <c r="N164" s="212" t="e">
        <f>'ILU INICIAL'!#REF!</f>
        <v>#REF!</v>
      </c>
      <c r="O164" s="23" t="e">
        <f>'ILU INICIAL'!#REF!</f>
        <v>#REF!</v>
      </c>
      <c r="P164" s="24" t="e">
        <f>'ILU INICIAL'!#REF!</f>
        <v>#REF!</v>
      </c>
      <c r="Q164" s="24" t="e">
        <f>'ILU INICIAL'!#REF!</f>
        <v>#REF!</v>
      </c>
      <c r="R164" s="218" t="e">
        <f>'ILU INICIAL'!#REF!</f>
        <v>#REF!</v>
      </c>
      <c r="S164" s="218" t="e">
        <f>'ILU INICIAL'!#REF!</f>
        <v>#REF!</v>
      </c>
      <c r="T164" s="221" t="e">
        <f>'ILU INICIAL'!#REF!</f>
        <v>#REF!</v>
      </c>
      <c r="U164" s="221" t="e">
        <f>'ILU INICIAL'!#REF!</f>
        <v>#REF!</v>
      </c>
      <c r="V164" s="221" t="e">
        <f>'ILU INICIAL'!#REF!</f>
        <v>#REF!</v>
      </c>
      <c r="W164" s="221" t="e">
        <f>'ILU INICIAL'!#REF!</f>
        <v>#REF!</v>
      </c>
      <c r="X164" s="221" t="e">
        <f>'ILU INICIAL'!#REF!</f>
        <v>#REF!</v>
      </c>
      <c r="Y164" s="221" t="e">
        <f>'ILU INICIAL'!#REF!</f>
        <v>#REF!</v>
      </c>
      <c r="Z164" s="218" t="e">
        <f>'ILU INICIAL'!#REF!</f>
        <v>#REF!</v>
      </c>
      <c r="AA164" s="221" t="e">
        <f>'ILU INICIAL'!#REF!</f>
        <v>#REF!</v>
      </c>
      <c r="AB164" s="221" t="e">
        <f>'ILU INICIAL'!#REF!</f>
        <v>#REF!</v>
      </c>
      <c r="AC164" s="221" t="e">
        <f>'ILU INICIAL'!#REF!</f>
        <v>#REF!</v>
      </c>
      <c r="AD164" s="227" t="e">
        <f>'ILU INICIAL'!#REF!</f>
        <v>#REF!</v>
      </c>
    </row>
    <row r="165" spans="1:30" s="21" customFormat="1" x14ac:dyDescent="0.2">
      <c r="A165" s="19"/>
      <c r="B165" s="216"/>
      <c r="C165" s="219"/>
      <c r="D165" s="213"/>
      <c r="E165" s="213"/>
      <c r="F165" s="213"/>
      <c r="G165" s="213"/>
      <c r="H165" s="213"/>
      <c r="I165" s="225"/>
      <c r="J165" s="213"/>
      <c r="K165" s="213"/>
      <c r="L165" s="213"/>
      <c r="M165" s="213"/>
      <c r="N165" s="213"/>
      <c r="O165" s="20" t="e">
        <f>'ILU INICIAL'!#REF!</f>
        <v>#REF!</v>
      </c>
      <c r="P165" s="22" t="e">
        <f>'ILU INICIAL'!#REF!</f>
        <v>#REF!</v>
      </c>
      <c r="Q165" s="22" t="e">
        <f>'ILU INICIAL'!#REF!</f>
        <v>#REF!</v>
      </c>
      <c r="R165" s="219"/>
      <c r="S165" s="219"/>
      <c r="T165" s="222"/>
      <c r="U165" s="222"/>
      <c r="V165" s="222"/>
      <c r="W165" s="222"/>
      <c r="X165" s="222"/>
      <c r="Y165" s="222"/>
      <c r="Z165" s="219"/>
      <c r="AA165" s="222"/>
      <c r="AB165" s="222"/>
      <c r="AC165" s="222"/>
      <c r="AD165" s="228"/>
    </row>
    <row r="166" spans="1:30" s="21" customFormat="1" x14ac:dyDescent="0.2">
      <c r="A166" s="19"/>
      <c r="B166" s="216"/>
      <c r="C166" s="219"/>
      <c r="D166" s="213"/>
      <c r="E166" s="213"/>
      <c r="F166" s="213"/>
      <c r="G166" s="213"/>
      <c r="H166" s="213"/>
      <c r="I166" s="225"/>
      <c r="J166" s="213"/>
      <c r="K166" s="213"/>
      <c r="L166" s="213"/>
      <c r="M166" s="213"/>
      <c r="N166" s="213"/>
      <c r="O166" s="20" t="e">
        <f>'ILU INICIAL'!#REF!</f>
        <v>#REF!</v>
      </c>
      <c r="P166" s="22" t="e">
        <f>'ILU INICIAL'!#REF!</f>
        <v>#REF!</v>
      </c>
      <c r="Q166" s="22" t="e">
        <f>'ILU INICIAL'!#REF!</f>
        <v>#REF!</v>
      </c>
      <c r="R166" s="219"/>
      <c r="S166" s="219"/>
      <c r="T166" s="222"/>
      <c r="U166" s="222"/>
      <c r="V166" s="222"/>
      <c r="W166" s="222"/>
      <c r="X166" s="222"/>
      <c r="Y166" s="222"/>
      <c r="Z166" s="219"/>
      <c r="AA166" s="222"/>
      <c r="AB166" s="222"/>
      <c r="AC166" s="222"/>
      <c r="AD166" s="228"/>
    </row>
    <row r="167" spans="1:30" s="21" customFormat="1" ht="12" thickBot="1" x14ac:dyDescent="0.25">
      <c r="A167" s="19"/>
      <c r="B167" s="217"/>
      <c r="C167" s="220"/>
      <c r="D167" s="214"/>
      <c r="E167" s="214"/>
      <c r="F167" s="214"/>
      <c r="G167" s="214"/>
      <c r="H167" s="214"/>
      <c r="I167" s="226"/>
      <c r="J167" s="214"/>
      <c r="K167" s="214"/>
      <c r="L167" s="214"/>
      <c r="M167" s="214"/>
      <c r="N167" s="214"/>
      <c r="O167" s="25" t="e">
        <f>'ILU INICIAL'!#REF!</f>
        <v>#REF!</v>
      </c>
      <c r="P167" s="26" t="e">
        <f>'ILU INICIAL'!#REF!</f>
        <v>#REF!</v>
      </c>
      <c r="Q167" s="26" t="e">
        <f>'ILU INICIAL'!#REF!</f>
        <v>#REF!</v>
      </c>
      <c r="R167" s="220"/>
      <c r="S167" s="220"/>
      <c r="T167" s="223"/>
      <c r="U167" s="223"/>
      <c r="V167" s="223"/>
      <c r="W167" s="223"/>
      <c r="X167" s="223"/>
      <c r="Y167" s="223"/>
      <c r="Z167" s="220"/>
      <c r="AA167" s="223"/>
      <c r="AB167" s="223"/>
      <c r="AC167" s="223"/>
      <c r="AD167" s="229"/>
    </row>
    <row r="168" spans="1:30" s="21" customFormat="1" x14ac:dyDescent="0.2">
      <c r="A168" s="19" t="e">
        <f>'ILU INICIAL'!#REF!</f>
        <v>#REF!</v>
      </c>
      <c r="B168" s="215" t="e">
        <f>'ILU INICIAL'!#REF!</f>
        <v>#REF!</v>
      </c>
      <c r="C168" s="218" t="e">
        <f>'ILU INICIAL'!#REF!</f>
        <v>#REF!</v>
      </c>
      <c r="D168" s="212" t="e">
        <f>'ILU INICIAL'!#REF!</f>
        <v>#REF!</v>
      </c>
      <c r="E168" s="212" t="e">
        <f>'ILU INICIAL'!#REF!</f>
        <v>#REF!</v>
      </c>
      <c r="F168" s="212" t="e">
        <f>'ILU INICIAL'!#REF!</f>
        <v>#REF!</v>
      </c>
      <c r="G168" s="212" t="e">
        <f>'ILU INICIAL'!#REF!</f>
        <v>#REF!</v>
      </c>
      <c r="H168" s="212" t="e">
        <f>'ILU INICIAL'!#REF!</f>
        <v>#REF!</v>
      </c>
      <c r="I168" s="224" t="e">
        <f>'ILU INICIAL'!#REF!</f>
        <v>#REF!</v>
      </c>
      <c r="J168" s="212" t="e">
        <f>'ILU INICIAL'!#REF!</f>
        <v>#REF!</v>
      </c>
      <c r="K168" s="212" t="e">
        <f>'ILU INICIAL'!#REF!</f>
        <v>#REF!</v>
      </c>
      <c r="L168" s="212" t="e">
        <f>'ILU INICIAL'!#REF!</f>
        <v>#REF!</v>
      </c>
      <c r="M168" s="212" t="e">
        <f>'ILU INICIAL'!#REF!</f>
        <v>#REF!</v>
      </c>
      <c r="N168" s="212" t="e">
        <f>'ILU INICIAL'!#REF!</f>
        <v>#REF!</v>
      </c>
      <c r="O168" s="23" t="e">
        <f>'ILU INICIAL'!#REF!</f>
        <v>#REF!</v>
      </c>
      <c r="P168" s="24" t="e">
        <f>'ILU INICIAL'!#REF!</f>
        <v>#REF!</v>
      </c>
      <c r="Q168" s="24" t="e">
        <f>'ILU INICIAL'!#REF!</f>
        <v>#REF!</v>
      </c>
      <c r="R168" s="218" t="e">
        <f>'ILU INICIAL'!#REF!</f>
        <v>#REF!</v>
      </c>
      <c r="S168" s="218" t="e">
        <f>'ILU INICIAL'!#REF!</f>
        <v>#REF!</v>
      </c>
      <c r="T168" s="221" t="e">
        <f>'ILU INICIAL'!#REF!</f>
        <v>#REF!</v>
      </c>
      <c r="U168" s="221" t="e">
        <f>'ILU INICIAL'!#REF!</f>
        <v>#REF!</v>
      </c>
      <c r="V168" s="221" t="e">
        <f>'ILU INICIAL'!#REF!</f>
        <v>#REF!</v>
      </c>
      <c r="W168" s="221" t="e">
        <f>'ILU INICIAL'!#REF!</f>
        <v>#REF!</v>
      </c>
      <c r="X168" s="221" t="e">
        <f>'ILU INICIAL'!#REF!</f>
        <v>#REF!</v>
      </c>
      <c r="Y168" s="221" t="e">
        <f>'ILU INICIAL'!#REF!</f>
        <v>#REF!</v>
      </c>
      <c r="Z168" s="218" t="e">
        <f>'ILU INICIAL'!#REF!</f>
        <v>#REF!</v>
      </c>
      <c r="AA168" s="221" t="e">
        <f>'ILU INICIAL'!#REF!</f>
        <v>#REF!</v>
      </c>
      <c r="AB168" s="221" t="e">
        <f>'ILU INICIAL'!#REF!</f>
        <v>#REF!</v>
      </c>
      <c r="AC168" s="221" t="e">
        <f>'ILU INICIAL'!#REF!</f>
        <v>#REF!</v>
      </c>
      <c r="AD168" s="227" t="e">
        <f>'ILU INICIAL'!#REF!</f>
        <v>#REF!</v>
      </c>
    </row>
    <row r="169" spans="1:30" s="21" customFormat="1" x14ac:dyDescent="0.2">
      <c r="A169" s="19"/>
      <c r="B169" s="216"/>
      <c r="C169" s="219"/>
      <c r="D169" s="213"/>
      <c r="E169" s="213"/>
      <c r="F169" s="213"/>
      <c r="G169" s="213"/>
      <c r="H169" s="213"/>
      <c r="I169" s="225"/>
      <c r="J169" s="213"/>
      <c r="K169" s="213"/>
      <c r="L169" s="213"/>
      <c r="M169" s="213"/>
      <c r="N169" s="213"/>
      <c r="O169" s="20" t="e">
        <f>'ILU INICIAL'!#REF!</f>
        <v>#REF!</v>
      </c>
      <c r="P169" s="22" t="e">
        <f>'ILU INICIAL'!#REF!</f>
        <v>#REF!</v>
      </c>
      <c r="Q169" s="22" t="e">
        <f>'ILU INICIAL'!#REF!</f>
        <v>#REF!</v>
      </c>
      <c r="R169" s="219"/>
      <c r="S169" s="219"/>
      <c r="T169" s="222"/>
      <c r="U169" s="222"/>
      <c r="V169" s="222"/>
      <c r="W169" s="222"/>
      <c r="X169" s="222"/>
      <c r="Y169" s="222"/>
      <c r="Z169" s="219"/>
      <c r="AA169" s="222"/>
      <c r="AB169" s="222"/>
      <c r="AC169" s="222"/>
      <c r="AD169" s="228"/>
    </row>
    <row r="170" spans="1:30" s="21" customFormat="1" x14ac:dyDescent="0.2">
      <c r="A170" s="19"/>
      <c r="B170" s="216"/>
      <c r="C170" s="219"/>
      <c r="D170" s="213"/>
      <c r="E170" s="213"/>
      <c r="F170" s="213"/>
      <c r="G170" s="213"/>
      <c r="H170" s="213"/>
      <c r="I170" s="225"/>
      <c r="J170" s="213"/>
      <c r="K170" s="213"/>
      <c r="L170" s="213"/>
      <c r="M170" s="213"/>
      <c r="N170" s="213"/>
      <c r="O170" s="20" t="e">
        <f>'ILU INICIAL'!#REF!</f>
        <v>#REF!</v>
      </c>
      <c r="P170" s="22" t="e">
        <f>'ILU INICIAL'!#REF!</f>
        <v>#REF!</v>
      </c>
      <c r="Q170" s="22" t="e">
        <f>'ILU INICIAL'!#REF!</f>
        <v>#REF!</v>
      </c>
      <c r="R170" s="219"/>
      <c r="S170" s="219"/>
      <c r="T170" s="222"/>
      <c r="U170" s="222"/>
      <c r="V170" s="222"/>
      <c r="W170" s="222"/>
      <c r="X170" s="222"/>
      <c r="Y170" s="222"/>
      <c r="Z170" s="219"/>
      <c r="AA170" s="222"/>
      <c r="AB170" s="222"/>
      <c r="AC170" s="222"/>
      <c r="AD170" s="228"/>
    </row>
    <row r="171" spans="1:30" s="21" customFormat="1" ht="12" thickBot="1" x14ac:dyDescent="0.25">
      <c r="A171" s="19"/>
      <c r="B171" s="217"/>
      <c r="C171" s="220"/>
      <c r="D171" s="214"/>
      <c r="E171" s="214"/>
      <c r="F171" s="214"/>
      <c r="G171" s="214"/>
      <c r="H171" s="214"/>
      <c r="I171" s="226"/>
      <c r="J171" s="214"/>
      <c r="K171" s="214"/>
      <c r="L171" s="214"/>
      <c r="M171" s="214"/>
      <c r="N171" s="214"/>
      <c r="O171" s="25" t="e">
        <f>'ILU INICIAL'!#REF!</f>
        <v>#REF!</v>
      </c>
      <c r="P171" s="26" t="e">
        <f>'ILU INICIAL'!#REF!</f>
        <v>#REF!</v>
      </c>
      <c r="Q171" s="26" t="e">
        <f>'ILU INICIAL'!#REF!</f>
        <v>#REF!</v>
      </c>
      <c r="R171" s="220"/>
      <c r="S171" s="220"/>
      <c r="T171" s="223"/>
      <c r="U171" s="223"/>
      <c r="V171" s="223"/>
      <c r="W171" s="223"/>
      <c r="X171" s="223"/>
      <c r="Y171" s="223"/>
      <c r="Z171" s="220"/>
      <c r="AA171" s="223"/>
      <c r="AB171" s="223"/>
      <c r="AC171" s="223"/>
      <c r="AD171" s="229"/>
    </row>
    <row r="172" spans="1:30" s="21" customFormat="1" x14ac:dyDescent="0.2">
      <c r="A172" s="19" t="e">
        <f>'ILU INICIAL'!#REF!</f>
        <v>#REF!</v>
      </c>
      <c r="B172" s="215" t="e">
        <f>'ILU INICIAL'!#REF!</f>
        <v>#REF!</v>
      </c>
      <c r="C172" s="218" t="e">
        <f>'ILU INICIAL'!#REF!</f>
        <v>#REF!</v>
      </c>
      <c r="D172" s="212" t="e">
        <f>'ILU INICIAL'!#REF!</f>
        <v>#REF!</v>
      </c>
      <c r="E172" s="212" t="e">
        <f>'ILU INICIAL'!#REF!</f>
        <v>#REF!</v>
      </c>
      <c r="F172" s="212" t="e">
        <f>'ILU INICIAL'!#REF!</f>
        <v>#REF!</v>
      </c>
      <c r="G172" s="212" t="e">
        <f>'ILU INICIAL'!#REF!</f>
        <v>#REF!</v>
      </c>
      <c r="H172" s="212" t="e">
        <f>'ILU INICIAL'!#REF!</f>
        <v>#REF!</v>
      </c>
      <c r="I172" s="224" t="e">
        <f>'ILU INICIAL'!#REF!</f>
        <v>#REF!</v>
      </c>
      <c r="J172" s="212" t="e">
        <f>'ILU INICIAL'!#REF!</f>
        <v>#REF!</v>
      </c>
      <c r="K172" s="212" t="e">
        <f>'ILU INICIAL'!#REF!</f>
        <v>#REF!</v>
      </c>
      <c r="L172" s="212" t="e">
        <f>'ILU INICIAL'!#REF!</f>
        <v>#REF!</v>
      </c>
      <c r="M172" s="212" t="e">
        <f>'ILU INICIAL'!#REF!</f>
        <v>#REF!</v>
      </c>
      <c r="N172" s="212" t="e">
        <f>'ILU INICIAL'!#REF!</f>
        <v>#REF!</v>
      </c>
      <c r="O172" s="23" t="e">
        <f>'ILU INICIAL'!#REF!</f>
        <v>#REF!</v>
      </c>
      <c r="P172" s="24" t="e">
        <f>'ILU INICIAL'!#REF!</f>
        <v>#REF!</v>
      </c>
      <c r="Q172" s="24" t="e">
        <f>'ILU INICIAL'!#REF!</f>
        <v>#REF!</v>
      </c>
      <c r="R172" s="218" t="e">
        <f>'ILU INICIAL'!#REF!</f>
        <v>#REF!</v>
      </c>
      <c r="S172" s="218" t="e">
        <f>'ILU INICIAL'!#REF!</f>
        <v>#REF!</v>
      </c>
      <c r="T172" s="221" t="e">
        <f>'ILU INICIAL'!#REF!</f>
        <v>#REF!</v>
      </c>
      <c r="U172" s="221" t="e">
        <f>'ILU INICIAL'!#REF!</f>
        <v>#REF!</v>
      </c>
      <c r="V172" s="221" t="e">
        <f>'ILU INICIAL'!#REF!</f>
        <v>#REF!</v>
      </c>
      <c r="W172" s="221" t="e">
        <f>'ILU INICIAL'!#REF!</f>
        <v>#REF!</v>
      </c>
      <c r="X172" s="221" t="e">
        <f>'ILU INICIAL'!#REF!</f>
        <v>#REF!</v>
      </c>
      <c r="Y172" s="221" t="e">
        <f>'ILU INICIAL'!#REF!</f>
        <v>#REF!</v>
      </c>
      <c r="Z172" s="218" t="e">
        <f>'ILU INICIAL'!#REF!</f>
        <v>#REF!</v>
      </c>
      <c r="AA172" s="221" t="e">
        <f>'ILU INICIAL'!#REF!</f>
        <v>#REF!</v>
      </c>
      <c r="AB172" s="221" t="e">
        <f>'ILU INICIAL'!#REF!</f>
        <v>#REF!</v>
      </c>
      <c r="AC172" s="221" t="e">
        <f>'ILU INICIAL'!#REF!</f>
        <v>#REF!</v>
      </c>
      <c r="AD172" s="227" t="e">
        <f>'ILU INICIAL'!#REF!</f>
        <v>#REF!</v>
      </c>
    </row>
    <row r="173" spans="1:30" s="21" customFormat="1" x14ac:dyDescent="0.2">
      <c r="A173" s="19"/>
      <c r="B173" s="216"/>
      <c r="C173" s="219"/>
      <c r="D173" s="213"/>
      <c r="E173" s="213"/>
      <c r="F173" s="213"/>
      <c r="G173" s="213"/>
      <c r="H173" s="213"/>
      <c r="I173" s="225"/>
      <c r="J173" s="213"/>
      <c r="K173" s="213"/>
      <c r="L173" s="213"/>
      <c r="M173" s="213"/>
      <c r="N173" s="213"/>
      <c r="O173" s="20" t="e">
        <f>'ILU INICIAL'!#REF!</f>
        <v>#REF!</v>
      </c>
      <c r="P173" s="22" t="e">
        <f>'ILU INICIAL'!#REF!</f>
        <v>#REF!</v>
      </c>
      <c r="Q173" s="22" t="e">
        <f>'ILU INICIAL'!#REF!</f>
        <v>#REF!</v>
      </c>
      <c r="R173" s="219"/>
      <c r="S173" s="219"/>
      <c r="T173" s="222"/>
      <c r="U173" s="222"/>
      <c r="V173" s="222"/>
      <c r="W173" s="222"/>
      <c r="X173" s="222"/>
      <c r="Y173" s="222"/>
      <c r="Z173" s="219"/>
      <c r="AA173" s="222"/>
      <c r="AB173" s="222"/>
      <c r="AC173" s="222"/>
      <c r="AD173" s="228"/>
    </row>
    <row r="174" spans="1:30" s="21" customFormat="1" x14ac:dyDescent="0.2">
      <c r="A174" s="19"/>
      <c r="B174" s="216"/>
      <c r="C174" s="219"/>
      <c r="D174" s="213"/>
      <c r="E174" s="213"/>
      <c r="F174" s="213"/>
      <c r="G174" s="213"/>
      <c r="H174" s="213"/>
      <c r="I174" s="225"/>
      <c r="J174" s="213"/>
      <c r="K174" s="213"/>
      <c r="L174" s="213"/>
      <c r="M174" s="213"/>
      <c r="N174" s="213"/>
      <c r="O174" s="20" t="e">
        <f>'ILU INICIAL'!#REF!</f>
        <v>#REF!</v>
      </c>
      <c r="P174" s="22" t="e">
        <f>'ILU INICIAL'!#REF!</f>
        <v>#REF!</v>
      </c>
      <c r="Q174" s="22" t="e">
        <f>'ILU INICIAL'!#REF!</f>
        <v>#REF!</v>
      </c>
      <c r="R174" s="219"/>
      <c r="S174" s="219"/>
      <c r="T174" s="222"/>
      <c r="U174" s="222"/>
      <c r="V174" s="222"/>
      <c r="W174" s="222"/>
      <c r="X174" s="222"/>
      <c r="Y174" s="222"/>
      <c r="Z174" s="219"/>
      <c r="AA174" s="222"/>
      <c r="AB174" s="222"/>
      <c r="AC174" s="222"/>
      <c r="AD174" s="228"/>
    </row>
    <row r="175" spans="1:30" s="21" customFormat="1" ht="12" thickBot="1" x14ac:dyDescent="0.25">
      <c r="A175" s="19"/>
      <c r="B175" s="217"/>
      <c r="C175" s="220"/>
      <c r="D175" s="214"/>
      <c r="E175" s="214"/>
      <c r="F175" s="214"/>
      <c r="G175" s="214"/>
      <c r="H175" s="214"/>
      <c r="I175" s="226"/>
      <c r="J175" s="214"/>
      <c r="K175" s="214"/>
      <c r="L175" s="214"/>
      <c r="M175" s="214"/>
      <c r="N175" s="214"/>
      <c r="O175" s="25" t="e">
        <f>'ILU INICIAL'!#REF!</f>
        <v>#REF!</v>
      </c>
      <c r="P175" s="26" t="e">
        <f>'ILU INICIAL'!#REF!</f>
        <v>#REF!</v>
      </c>
      <c r="Q175" s="26" t="e">
        <f>'ILU INICIAL'!#REF!</f>
        <v>#REF!</v>
      </c>
      <c r="R175" s="220"/>
      <c r="S175" s="220"/>
      <c r="T175" s="223"/>
      <c r="U175" s="223"/>
      <c r="V175" s="223"/>
      <c r="W175" s="223"/>
      <c r="X175" s="223"/>
      <c r="Y175" s="223"/>
      <c r="Z175" s="220"/>
      <c r="AA175" s="223"/>
      <c r="AB175" s="223"/>
      <c r="AC175" s="223"/>
      <c r="AD175" s="229"/>
    </row>
    <row r="176" spans="1:30" s="21" customFormat="1" x14ac:dyDescent="0.2">
      <c r="A176" s="19" t="e">
        <f>'ILU INICIAL'!#REF!</f>
        <v>#REF!</v>
      </c>
      <c r="B176" s="215" t="e">
        <f>'ILU INICIAL'!#REF!</f>
        <v>#REF!</v>
      </c>
      <c r="C176" s="218" t="e">
        <f>'ILU INICIAL'!#REF!</f>
        <v>#REF!</v>
      </c>
      <c r="D176" s="212" t="e">
        <f>'ILU INICIAL'!#REF!</f>
        <v>#REF!</v>
      </c>
      <c r="E176" s="212" t="e">
        <f>'ILU INICIAL'!#REF!</f>
        <v>#REF!</v>
      </c>
      <c r="F176" s="212" t="e">
        <f>'ILU INICIAL'!#REF!</f>
        <v>#REF!</v>
      </c>
      <c r="G176" s="212" t="e">
        <f>'ILU INICIAL'!#REF!</f>
        <v>#REF!</v>
      </c>
      <c r="H176" s="212" t="e">
        <f>'ILU INICIAL'!#REF!</f>
        <v>#REF!</v>
      </c>
      <c r="I176" s="224" t="e">
        <f>'ILU INICIAL'!#REF!</f>
        <v>#REF!</v>
      </c>
      <c r="J176" s="212" t="e">
        <f>'ILU INICIAL'!#REF!</f>
        <v>#REF!</v>
      </c>
      <c r="K176" s="212" t="e">
        <f>'ILU INICIAL'!#REF!</f>
        <v>#REF!</v>
      </c>
      <c r="L176" s="212" t="e">
        <f>'ILU INICIAL'!#REF!</f>
        <v>#REF!</v>
      </c>
      <c r="M176" s="212" t="e">
        <f>'ILU INICIAL'!#REF!</f>
        <v>#REF!</v>
      </c>
      <c r="N176" s="212" t="e">
        <f>'ILU INICIAL'!#REF!</f>
        <v>#REF!</v>
      </c>
      <c r="O176" s="23" t="e">
        <f>'ILU INICIAL'!#REF!</f>
        <v>#REF!</v>
      </c>
      <c r="P176" s="24" t="e">
        <f>'ILU INICIAL'!#REF!</f>
        <v>#REF!</v>
      </c>
      <c r="Q176" s="24" t="e">
        <f>'ILU INICIAL'!#REF!</f>
        <v>#REF!</v>
      </c>
      <c r="R176" s="218" t="e">
        <f>'ILU INICIAL'!#REF!</f>
        <v>#REF!</v>
      </c>
      <c r="S176" s="218" t="e">
        <f>'ILU INICIAL'!#REF!</f>
        <v>#REF!</v>
      </c>
      <c r="T176" s="221" t="e">
        <f>'ILU INICIAL'!#REF!</f>
        <v>#REF!</v>
      </c>
      <c r="U176" s="221" t="e">
        <f>'ILU INICIAL'!#REF!</f>
        <v>#REF!</v>
      </c>
      <c r="V176" s="221" t="e">
        <f>'ILU INICIAL'!#REF!</f>
        <v>#REF!</v>
      </c>
      <c r="W176" s="221" t="e">
        <f>'ILU INICIAL'!#REF!</f>
        <v>#REF!</v>
      </c>
      <c r="X176" s="221" t="e">
        <f>'ILU INICIAL'!#REF!</f>
        <v>#REF!</v>
      </c>
      <c r="Y176" s="221" t="e">
        <f>'ILU INICIAL'!#REF!</f>
        <v>#REF!</v>
      </c>
      <c r="Z176" s="218" t="e">
        <f>'ILU INICIAL'!#REF!</f>
        <v>#REF!</v>
      </c>
      <c r="AA176" s="221" t="e">
        <f>'ILU INICIAL'!#REF!</f>
        <v>#REF!</v>
      </c>
      <c r="AB176" s="221" t="e">
        <f>'ILU INICIAL'!#REF!</f>
        <v>#REF!</v>
      </c>
      <c r="AC176" s="221" t="e">
        <f>'ILU INICIAL'!#REF!</f>
        <v>#REF!</v>
      </c>
      <c r="AD176" s="227" t="e">
        <f>'ILU INICIAL'!#REF!</f>
        <v>#REF!</v>
      </c>
    </row>
    <row r="177" spans="1:30" s="21" customFormat="1" x14ac:dyDescent="0.2">
      <c r="A177" s="19"/>
      <c r="B177" s="216"/>
      <c r="C177" s="219"/>
      <c r="D177" s="213"/>
      <c r="E177" s="213"/>
      <c r="F177" s="213"/>
      <c r="G177" s="213"/>
      <c r="H177" s="213"/>
      <c r="I177" s="225"/>
      <c r="J177" s="213"/>
      <c r="K177" s="213"/>
      <c r="L177" s="213"/>
      <c r="M177" s="213"/>
      <c r="N177" s="213"/>
      <c r="O177" s="20" t="e">
        <f>'ILU INICIAL'!#REF!</f>
        <v>#REF!</v>
      </c>
      <c r="P177" s="22" t="e">
        <f>'ILU INICIAL'!#REF!</f>
        <v>#REF!</v>
      </c>
      <c r="Q177" s="22" t="e">
        <f>'ILU INICIAL'!#REF!</f>
        <v>#REF!</v>
      </c>
      <c r="R177" s="219"/>
      <c r="S177" s="219"/>
      <c r="T177" s="222"/>
      <c r="U177" s="222"/>
      <c r="V177" s="222"/>
      <c r="W177" s="222"/>
      <c r="X177" s="222"/>
      <c r="Y177" s="222"/>
      <c r="Z177" s="219"/>
      <c r="AA177" s="222"/>
      <c r="AB177" s="222"/>
      <c r="AC177" s="222"/>
      <c r="AD177" s="228"/>
    </row>
    <row r="178" spans="1:30" s="21" customFormat="1" x14ac:dyDescent="0.2">
      <c r="A178" s="19"/>
      <c r="B178" s="216"/>
      <c r="C178" s="219"/>
      <c r="D178" s="213"/>
      <c r="E178" s="213"/>
      <c r="F178" s="213"/>
      <c r="G178" s="213"/>
      <c r="H178" s="213"/>
      <c r="I178" s="225"/>
      <c r="J178" s="213"/>
      <c r="K178" s="213"/>
      <c r="L178" s="213"/>
      <c r="M178" s="213"/>
      <c r="N178" s="213"/>
      <c r="O178" s="20" t="e">
        <f>'ILU INICIAL'!#REF!</f>
        <v>#REF!</v>
      </c>
      <c r="P178" s="22" t="e">
        <f>'ILU INICIAL'!#REF!</f>
        <v>#REF!</v>
      </c>
      <c r="Q178" s="22" t="e">
        <f>'ILU INICIAL'!#REF!</f>
        <v>#REF!</v>
      </c>
      <c r="R178" s="219"/>
      <c r="S178" s="219"/>
      <c r="T178" s="222"/>
      <c r="U178" s="222"/>
      <c r="V178" s="222"/>
      <c r="W178" s="222"/>
      <c r="X178" s="222"/>
      <c r="Y178" s="222"/>
      <c r="Z178" s="219"/>
      <c r="AA178" s="222"/>
      <c r="AB178" s="222"/>
      <c r="AC178" s="222"/>
      <c r="AD178" s="228"/>
    </row>
    <row r="179" spans="1:30" s="21" customFormat="1" ht="12" thickBot="1" x14ac:dyDescent="0.25">
      <c r="A179" s="19"/>
      <c r="B179" s="217"/>
      <c r="C179" s="220"/>
      <c r="D179" s="214"/>
      <c r="E179" s="214"/>
      <c r="F179" s="214"/>
      <c r="G179" s="214"/>
      <c r="H179" s="214"/>
      <c r="I179" s="226"/>
      <c r="J179" s="214"/>
      <c r="K179" s="214"/>
      <c r="L179" s="214"/>
      <c r="M179" s="214"/>
      <c r="N179" s="214"/>
      <c r="O179" s="25" t="e">
        <f>'ILU INICIAL'!#REF!</f>
        <v>#REF!</v>
      </c>
      <c r="P179" s="26" t="e">
        <f>'ILU INICIAL'!#REF!</f>
        <v>#REF!</v>
      </c>
      <c r="Q179" s="26" t="e">
        <f>'ILU INICIAL'!#REF!</f>
        <v>#REF!</v>
      </c>
      <c r="R179" s="220"/>
      <c r="S179" s="220"/>
      <c r="T179" s="223"/>
      <c r="U179" s="223"/>
      <c r="V179" s="223"/>
      <c r="W179" s="223"/>
      <c r="X179" s="223"/>
      <c r="Y179" s="223"/>
      <c r="Z179" s="220"/>
      <c r="AA179" s="223"/>
      <c r="AB179" s="223"/>
      <c r="AC179" s="223"/>
      <c r="AD179" s="229"/>
    </row>
    <row r="180" spans="1:30" s="21" customFormat="1" x14ac:dyDescent="0.2">
      <c r="A180" s="19" t="e">
        <f>'ILU INICIAL'!#REF!</f>
        <v>#REF!</v>
      </c>
      <c r="B180" s="215" t="e">
        <f>'ILU INICIAL'!#REF!</f>
        <v>#REF!</v>
      </c>
      <c r="C180" s="218" t="e">
        <f>'ILU INICIAL'!#REF!</f>
        <v>#REF!</v>
      </c>
      <c r="D180" s="212" t="e">
        <f>'ILU INICIAL'!#REF!</f>
        <v>#REF!</v>
      </c>
      <c r="E180" s="212" t="e">
        <f>'ILU INICIAL'!#REF!</f>
        <v>#REF!</v>
      </c>
      <c r="F180" s="212" t="e">
        <f>'ILU INICIAL'!#REF!</f>
        <v>#REF!</v>
      </c>
      <c r="G180" s="212" t="e">
        <f>'ILU INICIAL'!#REF!</f>
        <v>#REF!</v>
      </c>
      <c r="H180" s="212" t="e">
        <f>'ILU INICIAL'!#REF!</f>
        <v>#REF!</v>
      </c>
      <c r="I180" s="224" t="e">
        <f>'ILU INICIAL'!#REF!</f>
        <v>#REF!</v>
      </c>
      <c r="J180" s="212" t="e">
        <f>'ILU INICIAL'!#REF!</f>
        <v>#REF!</v>
      </c>
      <c r="K180" s="212" t="e">
        <f>'ILU INICIAL'!#REF!</f>
        <v>#REF!</v>
      </c>
      <c r="L180" s="212" t="e">
        <f>'ILU INICIAL'!#REF!</f>
        <v>#REF!</v>
      </c>
      <c r="M180" s="212" t="e">
        <f>'ILU INICIAL'!#REF!</f>
        <v>#REF!</v>
      </c>
      <c r="N180" s="212" t="e">
        <f>'ILU INICIAL'!#REF!</f>
        <v>#REF!</v>
      </c>
      <c r="O180" s="23" t="e">
        <f>'ILU INICIAL'!#REF!</f>
        <v>#REF!</v>
      </c>
      <c r="P180" s="24" t="e">
        <f>'ILU INICIAL'!#REF!</f>
        <v>#REF!</v>
      </c>
      <c r="Q180" s="24" t="e">
        <f>'ILU INICIAL'!#REF!</f>
        <v>#REF!</v>
      </c>
      <c r="R180" s="218" t="e">
        <f>'ILU INICIAL'!#REF!</f>
        <v>#REF!</v>
      </c>
      <c r="S180" s="218" t="e">
        <f>'ILU INICIAL'!#REF!</f>
        <v>#REF!</v>
      </c>
      <c r="T180" s="221" t="e">
        <f>'ILU INICIAL'!#REF!</f>
        <v>#REF!</v>
      </c>
      <c r="U180" s="221" t="e">
        <f>'ILU INICIAL'!#REF!</f>
        <v>#REF!</v>
      </c>
      <c r="V180" s="221" t="e">
        <f>'ILU INICIAL'!#REF!</f>
        <v>#REF!</v>
      </c>
      <c r="W180" s="221" t="e">
        <f>'ILU INICIAL'!#REF!</f>
        <v>#REF!</v>
      </c>
      <c r="X180" s="221" t="e">
        <f>'ILU INICIAL'!#REF!</f>
        <v>#REF!</v>
      </c>
      <c r="Y180" s="221" t="e">
        <f>'ILU INICIAL'!#REF!</f>
        <v>#REF!</v>
      </c>
      <c r="Z180" s="218" t="e">
        <f>'ILU INICIAL'!#REF!</f>
        <v>#REF!</v>
      </c>
      <c r="AA180" s="221" t="e">
        <f>'ILU INICIAL'!#REF!</f>
        <v>#REF!</v>
      </c>
      <c r="AB180" s="221" t="e">
        <f>'ILU INICIAL'!#REF!</f>
        <v>#REF!</v>
      </c>
      <c r="AC180" s="221" t="e">
        <f>'ILU INICIAL'!#REF!</f>
        <v>#REF!</v>
      </c>
      <c r="AD180" s="227" t="e">
        <f>'ILU INICIAL'!#REF!</f>
        <v>#REF!</v>
      </c>
    </row>
    <row r="181" spans="1:30" s="21" customFormat="1" x14ac:dyDescent="0.2">
      <c r="A181" s="19"/>
      <c r="B181" s="216"/>
      <c r="C181" s="219"/>
      <c r="D181" s="213"/>
      <c r="E181" s="213"/>
      <c r="F181" s="213"/>
      <c r="G181" s="213"/>
      <c r="H181" s="213"/>
      <c r="I181" s="225"/>
      <c r="J181" s="213"/>
      <c r="K181" s="213"/>
      <c r="L181" s="213"/>
      <c r="M181" s="213"/>
      <c r="N181" s="213"/>
      <c r="O181" s="20" t="e">
        <f>'ILU INICIAL'!#REF!</f>
        <v>#REF!</v>
      </c>
      <c r="P181" s="22" t="e">
        <f>'ILU INICIAL'!#REF!</f>
        <v>#REF!</v>
      </c>
      <c r="Q181" s="22" t="e">
        <f>'ILU INICIAL'!#REF!</f>
        <v>#REF!</v>
      </c>
      <c r="R181" s="219"/>
      <c r="S181" s="219"/>
      <c r="T181" s="222"/>
      <c r="U181" s="222"/>
      <c r="V181" s="222"/>
      <c r="W181" s="222"/>
      <c r="X181" s="222"/>
      <c r="Y181" s="222"/>
      <c r="Z181" s="219"/>
      <c r="AA181" s="222"/>
      <c r="AB181" s="222"/>
      <c r="AC181" s="222"/>
      <c r="AD181" s="228"/>
    </row>
    <row r="182" spans="1:30" s="21" customFormat="1" x14ac:dyDescent="0.2">
      <c r="A182" s="19"/>
      <c r="B182" s="216"/>
      <c r="C182" s="219"/>
      <c r="D182" s="213"/>
      <c r="E182" s="213"/>
      <c r="F182" s="213"/>
      <c r="G182" s="213"/>
      <c r="H182" s="213"/>
      <c r="I182" s="225"/>
      <c r="J182" s="213"/>
      <c r="K182" s="213"/>
      <c r="L182" s="213"/>
      <c r="M182" s="213"/>
      <c r="N182" s="213"/>
      <c r="O182" s="20" t="e">
        <f>'ILU INICIAL'!#REF!</f>
        <v>#REF!</v>
      </c>
      <c r="P182" s="22" t="e">
        <f>'ILU INICIAL'!#REF!</f>
        <v>#REF!</v>
      </c>
      <c r="Q182" s="22" t="e">
        <f>'ILU INICIAL'!#REF!</f>
        <v>#REF!</v>
      </c>
      <c r="R182" s="219"/>
      <c r="S182" s="219"/>
      <c r="T182" s="222"/>
      <c r="U182" s="222"/>
      <c r="V182" s="222"/>
      <c r="W182" s="222"/>
      <c r="X182" s="222"/>
      <c r="Y182" s="222"/>
      <c r="Z182" s="219"/>
      <c r="AA182" s="222"/>
      <c r="AB182" s="222"/>
      <c r="AC182" s="222"/>
      <c r="AD182" s="228"/>
    </row>
    <row r="183" spans="1:30" s="21" customFormat="1" ht="12" thickBot="1" x14ac:dyDescent="0.25">
      <c r="A183" s="19"/>
      <c r="B183" s="217"/>
      <c r="C183" s="220"/>
      <c r="D183" s="214"/>
      <c r="E183" s="214"/>
      <c r="F183" s="214"/>
      <c r="G183" s="214"/>
      <c r="H183" s="214"/>
      <c r="I183" s="226"/>
      <c r="J183" s="214"/>
      <c r="K183" s="214"/>
      <c r="L183" s="214"/>
      <c r="M183" s="214"/>
      <c r="N183" s="214"/>
      <c r="O183" s="25" t="e">
        <f>'ILU INICIAL'!#REF!</f>
        <v>#REF!</v>
      </c>
      <c r="P183" s="26" t="e">
        <f>'ILU INICIAL'!#REF!</f>
        <v>#REF!</v>
      </c>
      <c r="Q183" s="26" t="e">
        <f>'ILU INICIAL'!#REF!</f>
        <v>#REF!</v>
      </c>
      <c r="R183" s="220"/>
      <c r="S183" s="220"/>
      <c r="T183" s="223"/>
      <c r="U183" s="223"/>
      <c r="V183" s="223"/>
      <c r="W183" s="223"/>
      <c r="X183" s="223"/>
      <c r="Y183" s="223"/>
      <c r="Z183" s="220"/>
      <c r="AA183" s="223"/>
      <c r="AB183" s="223"/>
      <c r="AC183" s="223"/>
      <c r="AD183" s="229"/>
    </row>
    <row r="184" spans="1:30" s="21" customFormat="1" x14ac:dyDescent="0.2">
      <c r="A184" s="19" t="e">
        <f>'ILU INICIAL'!#REF!</f>
        <v>#REF!</v>
      </c>
      <c r="B184" s="215" t="e">
        <f>'ILU INICIAL'!#REF!</f>
        <v>#REF!</v>
      </c>
      <c r="C184" s="218" t="e">
        <f>'ILU INICIAL'!#REF!</f>
        <v>#REF!</v>
      </c>
      <c r="D184" s="212" t="e">
        <f>'ILU INICIAL'!#REF!</f>
        <v>#REF!</v>
      </c>
      <c r="E184" s="212" t="e">
        <f>'ILU INICIAL'!#REF!</f>
        <v>#REF!</v>
      </c>
      <c r="F184" s="212" t="e">
        <f>'ILU INICIAL'!#REF!</f>
        <v>#REF!</v>
      </c>
      <c r="G184" s="212" t="e">
        <f>'ILU INICIAL'!#REF!</f>
        <v>#REF!</v>
      </c>
      <c r="H184" s="212" t="e">
        <f>'ILU INICIAL'!#REF!</f>
        <v>#REF!</v>
      </c>
      <c r="I184" s="224" t="e">
        <f>'ILU INICIAL'!#REF!</f>
        <v>#REF!</v>
      </c>
      <c r="J184" s="212" t="e">
        <f>'ILU INICIAL'!#REF!</f>
        <v>#REF!</v>
      </c>
      <c r="K184" s="212" t="e">
        <f>'ILU INICIAL'!#REF!</f>
        <v>#REF!</v>
      </c>
      <c r="L184" s="212" t="e">
        <f>'ILU INICIAL'!#REF!</f>
        <v>#REF!</v>
      </c>
      <c r="M184" s="212" t="e">
        <f>'ILU INICIAL'!#REF!</f>
        <v>#REF!</v>
      </c>
      <c r="N184" s="212" t="e">
        <f>'ILU INICIAL'!#REF!</f>
        <v>#REF!</v>
      </c>
      <c r="O184" s="23" t="e">
        <f>'ILU INICIAL'!#REF!</f>
        <v>#REF!</v>
      </c>
      <c r="P184" s="24" t="e">
        <f>'ILU INICIAL'!#REF!</f>
        <v>#REF!</v>
      </c>
      <c r="Q184" s="24" t="e">
        <f>'ILU INICIAL'!#REF!</f>
        <v>#REF!</v>
      </c>
      <c r="R184" s="218" t="e">
        <f>'ILU INICIAL'!#REF!</f>
        <v>#REF!</v>
      </c>
      <c r="S184" s="218" t="e">
        <f>'ILU INICIAL'!#REF!</f>
        <v>#REF!</v>
      </c>
      <c r="T184" s="221" t="e">
        <f>'ILU INICIAL'!#REF!</f>
        <v>#REF!</v>
      </c>
      <c r="U184" s="221" t="e">
        <f>'ILU INICIAL'!#REF!</f>
        <v>#REF!</v>
      </c>
      <c r="V184" s="221" t="e">
        <f>'ILU INICIAL'!#REF!</f>
        <v>#REF!</v>
      </c>
      <c r="W184" s="221" t="e">
        <f>'ILU INICIAL'!#REF!</f>
        <v>#REF!</v>
      </c>
      <c r="X184" s="221" t="e">
        <f>'ILU INICIAL'!#REF!</f>
        <v>#REF!</v>
      </c>
      <c r="Y184" s="221" t="e">
        <f>'ILU INICIAL'!#REF!</f>
        <v>#REF!</v>
      </c>
      <c r="Z184" s="218" t="e">
        <f>'ILU INICIAL'!#REF!</f>
        <v>#REF!</v>
      </c>
      <c r="AA184" s="221" t="e">
        <f>'ILU INICIAL'!#REF!</f>
        <v>#REF!</v>
      </c>
      <c r="AB184" s="221" t="e">
        <f>'ILU INICIAL'!#REF!</f>
        <v>#REF!</v>
      </c>
      <c r="AC184" s="221" t="e">
        <f>'ILU INICIAL'!#REF!</f>
        <v>#REF!</v>
      </c>
      <c r="AD184" s="227" t="e">
        <f>'ILU INICIAL'!#REF!</f>
        <v>#REF!</v>
      </c>
    </row>
    <row r="185" spans="1:30" s="21" customFormat="1" x14ac:dyDescent="0.2">
      <c r="A185" s="19"/>
      <c r="B185" s="216"/>
      <c r="C185" s="219"/>
      <c r="D185" s="213"/>
      <c r="E185" s="213"/>
      <c r="F185" s="213"/>
      <c r="G185" s="213"/>
      <c r="H185" s="213"/>
      <c r="I185" s="225"/>
      <c r="J185" s="213"/>
      <c r="K185" s="213"/>
      <c r="L185" s="213"/>
      <c r="M185" s="213"/>
      <c r="N185" s="213"/>
      <c r="O185" s="20" t="e">
        <f>'ILU INICIAL'!#REF!</f>
        <v>#REF!</v>
      </c>
      <c r="P185" s="22" t="e">
        <f>'ILU INICIAL'!#REF!</f>
        <v>#REF!</v>
      </c>
      <c r="Q185" s="22" t="e">
        <f>'ILU INICIAL'!#REF!</f>
        <v>#REF!</v>
      </c>
      <c r="R185" s="219"/>
      <c r="S185" s="219"/>
      <c r="T185" s="222"/>
      <c r="U185" s="222"/>
      <c r="V185" s="222"/>
      <c r="W185" s="222"/>
      <c r="X185" s="222"/>
      <c r="Y185" s="222"/>
      <c r="Z185" s="219"/>
      <c r="AA185" s="222"/>
      <c r="AB185" s="222"/>
      <c r="AC185" s="222"/>
      <c r="AD185" s="228"/>
    </row>
    <row r="186" spans="1:30" s="21" customFormat="1" x14ac:dyDescent="0.2">
      <c r="A186" s="19"/>
      <c r="B186" s="216"/>
      <c r="C186" s="219"/>
      <c r="D186" s="213"/>
      <c r="E186" s="213"/>
      <c r="F186" s="213"/>
      <c r="G186" s="213"/>
      <c r="H186" s="213"/>
      <c r="I186" s="225"/>
      <c r="J186" s="213"/>
      <c r="K186" s="213"/>
      <c r="L186" s="213"/>
      <c r="M186" s="213"/>
      <c r="N186" s="213"/>
      <c r="O186" s="20" t="e">
        <f>'ILU INICIAL'!#REF!</f>
        <v>#REF!</v>
      </c>
      <c r="P186" s="22" t="e">
        <f>'ILU INICIAL'!#REF!</f>
        <v>#REF!</v>
      </c>
      <c r="Q186" s="22" t="e">
        <f>'ILU INICIAL'!#REF!</f>
        <v>#REF!</v>
      </c>
      <c r="R186" s="219"/>
      <c r="S186" s="219"/>
      <c r="T186" s="222"/>
      <c r="U186" s="222"/>
      <c r="V186" s="222"/>
      <c r="W186" s="222"/>
      <c r="X186" s="222"/>
      <c r="Y186" s="222"/>
      <c r="Z186" s="219"/>
      <c r="AA186" s="222"/>
      <c r="AB186" s="222"/>
      <c r="AC186" s="222"/>
      <c r="AD186" s="228"/>
    </row>
    <row r="187" spans="1:30" s="21" customFormat="1" ht="12" thickBot="1" x14ac:dyDescent="0.25">
      <c r="A187" s="19"/>
      <c r="B187" s="217"/>
      <c r="C187" s="220"/>
      <c r="D187" s="214"/>
      <c r="E187" s="214"/>
      <c r="F187" s="214"/>
      <c r="G187" s="214"/>
      <c r="H187" s="214"/>
      <c r="I187" s="226"/>
      <c r="J187" s="214"/>
      <c r="K187" s="214"/>
      <c r="L187" s="214"/>
      <c r="M187" s="214"/>
      <c r="N187" s="214"/>
      <c r="O187" s="25" t="e">
        <f>'ILU INICIAL'!#REF!</f>
        <v>#REF!</v>
      </c>
      <c r="P187" s="26" t="e">
        <f>'ILU INICIAL'!#REF!</f>
        <v>#REF!</v>
      </c>
      <c r="Q187" s="26" t="e">
        <f>'ILU INICIAL'!#REF!</f>
        <v>#REF!</v>
      </c>
      <c r="R187" s="220"/>
      <c r="S187" s="220"/>
      <c r="T187" s="223"/>
      <c r="U187" s="223"/>
      <c r="V187" s="223"/>
      <c r="W187" s="223"/>
      <c r="X187" s="223"/>
      <c r="Y187" s="223"/>
      <c r="Z187" s="220"/>
      <c r="AA187" s="223"/>
      <c r="AB187" s="223"/>
      <c r="AC187" s="223"/>
      <c r="AD187" s="229"/>
    </row>
    <row r="188" spans="1:30" s="21" customFormat="1" x14ac:dyDescent="0.2">
      <c r="A188" s="19" t="e">
        <f>'ILU INICIAL'!#REF!</f>
        <v>#REF!</v>
      </c>
      <c r="B188" s="215" t="e">
        <f>'ILU INICIAL'!#REF!</f>
        <v>#REF!</v>
      </c>
      <c r="C188" s="218" t="e">
        <f>'ILU INICIAL'!#REF!</f>
        <v>#REF!</v>
      </c>
      <c r="D188" s="212" t="e">
        <f>'ILU INICIAL'!#REF!</f>
        <v>#REF!</v>
      </c>
      <c r="E188" s="212" t="e">
        <f>'ILU INICIAL'!#REF!</f>
        <v>#REF!</v>
      </c>
      <c r="F188" s="212" t="e">
        <f>'ILU INICIAL'!#REF!</f>
        <v>#REF!</v>
      </c>
      <c r="G188" s="212" t="e">
        <f>'ILU INICIAL'!#REF!</f>
        <v>#REF!</v>
      </c>
      <c r="H188" s="212" t="e">
        <f>'ILU INICIAL'!#REF!</f>
        <v>#REF!</v>
      </c>
      <c r="I188" s="224" t="e">
        <f>'ILU INICIAL'!#REF!</f>
        <v>#REF!</v>
      </c>
      <c r="J188" s="212" t="e">
        <f>'ILU INICIAL'!#REF!</f>
        <v>#REF!</v>
      </c>
      <c r="K188" s="212" t="e">
        <f>'ILU INICIAL'!#REF!</f>
        <v>#REF!</v>
      </c>
      <c r="L188" s="212" t="e">
        <f>'ILU INICIAL'!#REF!</f>
        <v>#REF!</v>
      </c>
      <c r="M188" s="212" t="e">
        <f>'ILU INICIAL'!#REF!</f>
        <v>#REF!</v>
      </c>
      <c r="N188" s="212" t="e">
        <f>'ILU INICIAL'!#REF!</f>
        <v>#REF!</v>
      </c>
      <c r="O188" s="23" t="e">
        <f>'ILU INICIAL'!#REF!</f>
        <v>#REF!</v>
      </c>
      <c r="P188" s="24" t="e">
        <f>'ILU INICIAL'!#REF!</f>
        <v>#REF!</v>
      </c>
      <c r="Q188" s="24" t="e">
        <f>'ILU INICIAL'!#REF!</f>
        <v>#REF!</v>
      </c>
      <c r="R188" s="218" t="e">
        <f>'ILU INICIAL'!#REF!</f>
        <v>#REF!</v>
      </c>
      <c r="S188" s="218" t="e">
        <f>'ILU INICIAL'!#REF!</f>
        <v>#REF!</v>
      </c>
      <c r="T188" s="221" t="e">
        <f>'ILU INICIAL'!#REF!</f>
        <v>#REF!</v>
      </c>
      <c r="U188" s="221" t="e">
        <f>'ILU INICIAL'!#REF!</f>
        <v>#REF!</v>
      </c>
      <c r="V188" s="221" t="e">
        <f>'ILU INICIAL'!#REF!</f>
        <v>#REF!</v>
      </c>
      <c r="W188" s="221" t="e">
        <f>'ILU INICIAL'!#REF!</f>
        <v>#REF!</v>
      </c>
      <c r="X188" s="221" t="e">
        <f>'ILU INICIAL'!#REF!</f>
        <v>#REF!</v>
      </c>
      <c r="Y188" s="221" t="e">
        <f>'ILU INICIAL'!#REF!</f>
        <v>#REF!</v>
      </c>
      <c r="Z188" s="218" t="e">
        <f>'ILU INICIAL'!#REF!</f>
        <v>#REF!</v>
      </c>
      <c r="AA188" s="221" t="e">
        <f>'ILU INICIAL'!#REF!</f>
        <v>#REF!</v>
      </c>
      <c r="AB188" s="221" t="e">
        <f>'ILU INICIAL'!#REF!</f>
        <v>#REF!</v>
      </c>
      <c r="AC188" s="221" t="e">
        <f>'ILU INICIAL'!#REF!</f>
        <v>#REF!</v>
      </c>
      <c r="AD188" s="227" t="e">
        <f>'ILU INICIAL'!#REF!</f>
        <v>#REF!</v>
      </c>
    </row>
    <row r="189" spans="1:30" s="21" customFormat="1" x14ac:dyDescent="0.2">
      <c r="A189" s="19"/>
      <c r="B189" s="216"/>
      <c r="C189" s="219"/>
      <c r="D189" s="213"/>
      <c r="E189" s="213"/>
      <c r="F189" s="213"/>
      <c r="G189" s="213"/>
      <c r="H189" s="213"/>
      <c r="I189" s="225"/>
      <c r="J189" s="213"/>
      <c r="K189" s="213"/>
      <c r="L189" s="213"/>
      <c r="M189" s="213"/>
      <c r="N189" s="213"/>
      <c r="O189" s="20" t="e">
        <f>'ILU INICIAL'!#REF!</f>
        <v>#REF!</v>
      </c>
      <c r="P189" s="22" t="e">
        <f>'ILU INICIAL'!#REF!</f>
        <v>#REF!</v>
      </c>
      <c r="Q189" s="22" t="e">
        <f>'ILU INICIAL'!#REF!</f>
        <v>#REF!</v>
      </c>
      <c r="R189" s="219"/>
      <c r="S189" s="219"/>
      <c r="T189" s="222"/>
      <c r="U189" s="222"/>
      <c r="V189" s="222"/>
      <c r="W189" s="222"/>
      <c r="X189" s="222"/>
      <c r="Y189" s="222"/>
      <c r="Z189" s="219"/>
      <c r="AA189" s="222"/>
      <c r="AB189" s="222"/>
      <c r="AC189" s="222"/>
      <c r="AD189" s="228"/>
    </row>
    <row r="190" spans="1:30" s="21" customFormat="1" x14ac:dyDescent="0.2">
      <c r="A190" s="19"/>
      <c r="B190" s="216"/>
      <c r="C190" s="219"/>
      <c r="D190" s="213"/>
      <c r="E190" s="213"/>
      <c r="F190" s="213"/>
      <c r="G190" s="213"/>
      <c r="H190" s="213"/>
      <c r="I190" s="225"/>
      <c r="J190" s="213"/>
      <c r="K190" s="213"/>
      <c r="L190" s="213"/>
      <c r="M190" s="213"/>
      <c r="N190" s="213"/>
      <c r="O190" s="20" t="e">
        <f>'ILU INICIAL'!#REF!</f>
        <v>#REF!</v>
      </c>
      <c r="P190" s="22" t="e">
        <f>'ILU INICIAL'!#REF!</f>
        <v>#REF!</v>
      </c>
      <c r="Q190" s="22" t="e">
        <f>'ILU INICIAL'!#REF!</f>
        <v>#REF!</v>
      </c>
      <c r="R190" s="219"/>
      <c r="S190" s="219"/>
      <c r="T190" s="222"/>
      <c r="U190" s="222"/>
      <c r="V190" s="222"/>
      <c r="W190" s="222"/>
      <c r="X190" s="222"/>
      <c r="Y190" s="222"/>
      <c r="Z190" s="219"/>
      <c r="AA190" s="222"/>
      <c r="AB190" s="222"/>
      <c r="AC190" s="222"/>
      <c r="AD190" s="228"/>
    </row>
    <row r="191" spans="1:30" s="21" customFormat="1" ht="12" thickBot="1" x14ac:dyDescent="0.25">
      <c r="A191" s="19"/>
      <c r="B191" s="217"/>
      <c r="C191" s="220"/>
      <c r="D191" s="214"/>
      <c r="E191" s="214"/>
      <c r="F191" s="214"/>
      <c r="G191" s="214"/>
      <c r="H191" s="214"/>
      <c r="I191" s="226"/>
      <c r="J191" s="214"/>
      <c r="K191" s="214"/>
      <c r="L191" s="214"/>
      <c r="M191" s="214"/>
      <c r="N191" s="214"/>
      <c r="O191" s="25" t="e">
        <f>'ILU INICIAL'!#REF!</f>
        <v>#REF!</v>
      </c>
      <c r="P191" s="26" t="e">
        <f>'ILU INICIAL'!#REF!</f>
        <v>#REF!</v>
      </c>
      <c r="Q191" s="26" t="e">
        <f>'ILU INICIAL'!#REF!</f>
        <v>#REF!</v>
      </c>
      <c r="R191" s="220"/>
      <c r="S191" s="220"/>
      <c r="T191" s="223"/>
      <c r="U191" s="223"/>
      <c r="V191" s="223"/>
      <c r="W191" s="223"/>
      <c r="X191" s="223"/>
      <c r="Y191" s="223"/>
      <c r="Z191" s="220"/>
      <c r="AA191" s="223"/>
      <c r="AB191" s="223"/>
      <c r="AC191" s="223"/>
      <c r="AD191" s="229"/>
    </row>
    <row r="192" spans="1:30" s="21" customFormat="1" x14ac:dyDescent="0.2">
      <c r="A192" s="19" t="e">
        <f>'ILU INICIAL'!#REF!</f>
        <v>#REF!</v>
      </c>
      <c r="B192" s="215" t="e">
        <f>'ILU INICIAL'!#REF!</f>
        <v>#REF!</v>
      </c>
      <c r="C192" s="218" t="e">
        <f>'ILU INICIAL'!#REF!</f>
        <v>#REF!</v>
      </c>
      <c r="D192" s="212" t="e">
        <f>'ILU INICIAL'!#REF!</f>
        <v>#REF!</v>
      </c>
      <c r="E192" s="212" t="e">
        <f>'ILU INICIAL'!#REF!</f>
        <v>#REF!</v>
      </c>
      <c r="F192" s="212" t="e">
        <f>'ILU INICIAL'!#REF!</f>
        <v>#REF!</v>
      </c>
      <c r="G192" s="212" t="e">
        <f>'ILU INICIAL'!#REF!</f>
        <v>#REF!</v>
      </c>
      <c r="H192" s="212" t="e">
        <f>'ILU INICIAL'!#REF!</f>
        <v>#REF!</v>
      </c>
      <c r="I192" s="224" t="e">
        <f>'ILU INICIAL'!#REF!</f>
        <v>#REF!</v>
      </c>
      <c r="J192" s="212" t="e">
        <f>'ILU INICIAL'!#REF!</f>
        <v>#REF!</v>
      </c>
      <c r="K192" s="212" t="e">
        <f>'ILU INICIAL'!#REF!</f>
        <v>#REF!</v>
      </c>
      <c r="L192" s="212" t="e">
        <f>'ILU INICIAL'!#REF!</f>
        <v>#REF!</v>
      </c>
      <c r="M192" s="212" t="e">
        <f>'ILU INICIAL'!#REF!</f>
        <v>#REF!</v>
      </c>
      <c r="N192" s="212" t="e">
        <f>'ILU INICIAL'!#REF!</f>
        <v>#REF!</v>
      </c>
      <c r="O192" s="23" t="e">
        <f>'ILU INICIAL'!#REF!</f>
        <v>#REF!</v>
      </c>
      <c r="P192" s="24" t="e">
        <f>'ILU INICIAL'!#REF!</f>
        <v>#REF!</v>
      </c>
      <c r="Q192" s="24" t="e">
        <f>'ILU INICIAL'!#REF!</f>
        <v>#REF!</v>
      </c>
      <c r="R192" s="218" t="e">
        <f>'ILU INICIAL'!#REF!</f>
        <v>#REF!</v>
      </c>
      <c r="S192" s="218" t="e">
        <f>'ILU INICIAL'!#REF!</f>
        <v>#REF!</v>
      </c>
      <c r="T192" s="221" t="e">
        <f>'ILU INICIAL'!#REF!</f>
        <v>#REF!</v>
      </c>
      <c r="U192" s="221" t="e">
        <f>'ILU INICIAL'!#REF!</f>
        <v>#REF!</v>
      </c>
      <c r="V192" s="221" t="e">
        <f>'ILU INICIAL'!#REF!</f>
        <v>#REF!</v>
      </c>
      <c r="W192" s="221" t="e">
        <f>'ILU INICIAL'!#REF!</f>
        <v>#REF!</v>
      </c>
      <c r="X192" s="221" t="e">
        <f>'ILU INICIAL'!#REF!</f>
        <v>#REF!</v>
      </c>
      <c r="Y192" s="221" t="e">
        <f>'ILU INICIAL'!#REF!</f>
        <v>#REF!</v>
      </c>
      <c r="Z192" s="218" t="e">
        <f>'ILU INICIAL'!#REF!</f>
        <v>#REF!</v>
      </c>
      <c r="AA192" s="221" t="e">
        <f>'ILU INICIAL'!#REF!</f>
        <v>#REF!</v>
      </c>
      <c r="AB192" s="221" t="e">
        <f>'ILU INICIAL'!#REF!</f>
        <v>#REF!</v>
      </c>
      <c r="AC192" s="221" t="e">
        <f>'ILU INICIAL'!#REF!</f>
        <v>#REF!</v>
      </c>
      <c r="AD192" s="227" t="e">
        <f>'ILU INICIAL'!#REF!</f>
        <v>#REF!</v>
      </c>
    </row>
    <row r="193" spans="1:30" s="21" customFormat="1" x14ac:dyDescent="0.2">
      <c r="A193" s="19"/>
      <c r="B193" s="216"/>
      <c r="C193" s="219"/>
      <c r="D193" s="213"/>
      <c r="E193" s="213"/>
      <c r="F193" s="213"/>
      <c r="G193" s="213"/>
      <c r="H193" s="213"/>
      <c r="I193" s="225"/>
      <c r="J193" s="213"/>
      <c r="K193" s="213"/>
      <c r="L193" s="213"/>
      <c r="M193" s="213"/>
      <c r="N193" s="213"/>
      <c r="O193" s="20" t="e">
        <f>'ILU INICIAL'!#REF!</f>
        <v>#REF!</v>
      </c>
      <c r="P193" s="22" t="e">
        <f>'ILU INICIAL'!#REF!</f>
        <v>#REF!</v>
      </c>
      <c r="Q193" s="22" t="e">
        <f>'ILU INICIAL'!#REF!</f>
        <v>#REF!</v>
      </c>
      <c r="R193" s="219"/>
      <c r="S193" s="219"/>
      <c r="T193" s="222"/>
      <c r="U193" s="222"/>
      <c r="V193" s="222"/>
      <c r="W193" s="222"/>
      <c r="X193" s="222"/>
      <c r="Y193" s="222"/>
      <c r="Z193" s="219"/>
      <c r="AA193" s="222"/>
      <c r="AB193" s="222"/>
      <c r="AC193" s="222"/>
      <c r="AD193" s="228"/>
    </row>
    <row r="194" spans="1:30" s="21" customFormat="1" x14ac:dyDescent="0.2">
      <c r="A194" s="19"/>
      <c r="B194" s="216"/>
      <c r="C194" s="219"/>
      <c r="D194" s="213"/>
      <c r="E194" s="213"/>
      <c r="F194" s="213"/>
      <c r="G194" s="213"/>
      <c r="H194" s="213"/>
      <c r="I194" s="225"/>
      <c r="J194" s="213"/>
      <c r="K194" s="213"/>
      <c r="L194" s="213"/>
      <c r="M194" s="213"/>
      <c r="N194" s="213"/>
      <c r="O194" s="20" t="e">
        <f>'ILU INICIAL'!#REF!</f>
        <v>#REF!</v>
      </c>
      <c r="P194" s="22" t="e">
        <f>'ILU INICIAL'!#REF!</f>
        <v>#REF!</v>
      </c>
      <c r="Q194" s="22" t="e">
        <f>'ILU INICIAL'!#REF!</f>
        <v>#REF!</v>
      </c>
      <c r="R194" s="219"/>
      <c r="S194" s="219"/>
      <c r="T194" s="222"/>
      <c r="U194" s="222"/>
      <c r="V194" s="222"/>
      <c r="W194" s="222"/>
      <c r="X194" s="222"/>
      <c r="Y194" s="222"/>
      <c r="Z194" s="219"/>
      <c r="AA194" s="222"/>
      <c r="AB194" s="222"/>
      <c r="AC194" s="222"/>
      <c r="AD194" s="228"/>
    </row>
    <row r="195" spans="1:30" s="21" customFormat="1" ht="12" thickBot="1" x14ac:dyDescent="0.25">
      <c r="A195" s="19"/>
      <c r="B195" s="217"/>
      <c r="C195" s="220"/>
      <c r="D195" s="214"/>
      <c r="E195" s="214"/>
      <c r="F195" s="214"/>
      <c r="G195" s="214"/>
      <c r="H195" s="214"/>
      <c r="I195" s="226"/>
      <c r="J195" s="214"/>
      <c r="K195" s="214"/>
      <c r="L195" s="214"/>
      <c r="M195" s="214"/>
      <c r="N195" s="214"/>
      <c r="O195" s="25" t="e">
        <f>'ILU INICIAL'!#REF!</f>
        <v>#REF!</v>
      </c>
      <c r="P195" s="26" t="e">
        <f>'ILU INICIAL'!#REF!</f>
        <v>#REF!</v>
      </c>
      <c r="Q195" s="26" t="e">
        <f>'ILU INICIAL'!#REF!</f>
        <v>#REF!</v>
      </c>
      <c r="R195" s="220"/>
      <c r="S195" s="220"/>
      <c r="T195" s="223"/>
      <c r="U195" s="223"/>
      <c r="V195" s="223"/>
      <c r="W195" s="223"/>
      <c r="X195" s="223"/>
      <c r="Y195" s="223"/>
      <c r="Z195" s="220"/>
      <c r="AA195" s="223"/>
      <c r="AB195" s="223"/>
      <c r="AC195" s="223"/>
      <c r="AD195" s="229"/>
    </row>
    <row r="196" spans="1:30" s="21" customFormat="1" x14ac:dyDescent="0.2">
      <c r="A196" s="19" t="e">
        <f>'ILU INICIAL'!#REF!</f>
        <v>#REF!</v>
      </c>
      <c r="B196" s="215" t="e">
        <f>'ILU INICIAL'!#REF!</f>
        <v>#REF!</v>
      </c>
      <c r="C196" s="218" t="e">
        <f>'ILU INICIAL'!#REF!</f>
        <v>#REF!</v>
      </c>
      <c r="D196" s="212" t="e">
        <f>'ILU INICIAL'!#REF!</f>
        <v>#REF!</v>
      </c>
      <c r="E196" s="212" t="e">
        <f>'ILU INICIAL'!#REF!</f>
        <v>#REF!</v>
      </c>
      <c r="F196" s="212" t="e">
        <f>'ILU INICIAL'!#REF!</f>
        <v>#REF!</v>
      </c>
      <c r="G196" s="212" t="e">
        <f>'ILU INICIAL'!#REF!</f>
        <v>#REF!</v>
      </c>
      <c r="H196" s="212" t="e">
        <f>'ILU INICIAL'!#REF!</f>
        <v>#REF!</v>
      </c>
      <c r="I196" s="224" t="e">
        <f>'ILU INICIAL'!#REF!</f>
        <v>#REF!</v>
      </c>
      <c r="J196" s="212" t="e">
        <f>'ILU INICIAL'!#REF!</f>
        <v>#REF!</v>
      </c>
      <c r="K196" s="212" t="e">
        <f>'ILU INICIAL'!#REF!</f>
        <v>#REF!</v>
      </c>
      <c r="L196" s="212" t="e">
        <f>'ILU INICIAL'!#REF!</f>
        <v>#REF!</v>
      </c>
      <c r="M196" s="212" t="e">
        <f>'ILU INICIAL'!#REF!</f>
        <v>#REF!</v>
      </c>
      <c r="N196" s="212" t="e">
        <f>'ILU INICIAL'!#REF!</f>
        <v>#REF!</v>
      </c>
      <c r="O196" s="23" t="e">
        <f>'ILU INICIAL'!#REF!</f>
        <v>#REF!</v>
      </c>
      <c r="P196" s="24" t="e">
        <f>'ILU INICIAL'!#REF!</f>
        <v>#REF!</v>
      </c>
      <c r="Q196" s="24" t="e">
        <f>'ILU INICIAL'!#REF!</f>
        <v>#REF!</v>
      </c>
      <c r="R196" s="218" t="e">
        <f>'ILU INICIAL'!#REF!</f>
        <v>#REF!</v>
      </c>
      <c r="S196" s="218" t="e">
        <f>'ILU INICIAL'!#REF!</f>
        <v>#REF!</v>
      </c>
      <c r="T196" s="221" t="e">
        <f>'ILU INICIAL'!#REF!</f>
        <v>#REF!</v>
      </c>
      <c r="U196" s="221" t="e">
        <f>'ILU INICIAL'!#REF!</f>
        <v>#REF!</v>
      </c>
      <c r="V196" s="221" t="e">
        <f>'ILU INICIAL'!#REF!</f>
        <v>#REF!</v>
      </c>
      <c r="W196" s="221" t="e">
        <f>'ILU INICIAL'!#REF!</f>
        <v>#REF!</v>
      </c>
      <c r="X196" s="221" t="e">
        <f>'ILU INICIAL'!#REF!</f>
        <v>#REF!</v>
      </c>
      <c r="Y196" s="221" t="e">
        <f>'ILU INICIAL'!#REF!</f>
        <v>#REF!</v>
      </c>
      <c r="Z196" s="218" t="e">
        <f>'ILU INICIAL'!#REF!</f>
        <v>#REF!</v>
      </c>
      <c r="AA196" s="221" t="e">
        <f>'ILU INICIAL'!#REF!</f>
        <v>#REF!</v>
      </c>
      <c r="AB196" s="221" t="e">
        <f>'ILU INICIAL'!#REF!</f>
        <v>#REF!</v>
      </c>
      <c r="AC196" s="221" t="e">
        <f>'ILU INICIAL'!#REF!</f>
        <v>#REF!</v>
      </c>
      <c r="AD196" s="227" t="e">
        <f>'ILU INICIAL'!#REF!</f>
        <v>#REF!</v>
      </c>
    </row>
    <row r="197" spans="1:30" s="21" customFormat="1" x14ac:dyDescent="0.2">
      <c r="A197" s="19"/>
      <c r="B197" s="216"/>
      <c r="C197" s="219"/>
      <c r="D197" s="213"/>
      <c r="E197" s="213"/>
      <c r="F197" s="213"/>
      <c r="G197" s="213"/>
      <c r="H197" s="213"/>
      <c r="I197" s="225"/>
      <c r="J197" s="213"/>
      <c r="K197" s="213"/>
      <c r="L197" s="213"/>
      <c r="M197" s="213"/>
      <c r="N197" s="213"/>
      <c r="O197" s="20" t="e">
        <f>'ILU INICIAL'!#REF!</f>
        <v>#REF!</v>
      </c>
      <c r="P197" s="22" t="e">
        <f>'ILU INICIAL'!#REF!</f>
        <v>#REF!</v>
      </c>
      <c r="Q197" s="22" t="e">
        <f>'ILU INICIAL'!#REF!</f>
        <v>#REF!</v>
      </c>
      <c r="R197" s="219"/>
      <c r="S197" s="219"/>
      <c r="T197" s="222"/>
      <c r="U197" s="222"/>
      <c r="V197" s="222"/>
      <c r="W197" s="222"/>
      <c r="X197" s="222"/>
      <c r="Y197" s="222"/>
      <c r="Z197" s="219"/>
      <c r="AA197" s="222"/>
      <c r="AB197" s="222"/>
      <c r="AC197" s="222"/>
      <c r="AD197" s="228"/>
    </row>
    <row r="198" spans="1:30" s="21" customFormat="1" x14ac:dyDescent="0.2">
      <c r="A198" s="19"/>
      <c r="B198" s="216"/>
      <c r="C198" s="219"/>
      <c r="D198" s="213"/>
      <c r="E198" s="213"/>
      <c r="F198" s="213"/>
      <c r="G198" s="213"/>
      <c r="H198" s="213"/>
      <c r="I198" s="225"/>
      <c r="J198" s="213"/>
      <c r="K198" s="213"/>
      <c r="L198" s="213"/>
      <c r="M198" s="213"/>
      <c r="N198" s="213"/>
      <c r="O198" s="20" t="e">
        <f>'ILU INICIAL'!#REF!</f>
        <v>#REF!</v>
      </c>
      <c r="P198" s="22" t="e">
        <f>'ILU INICIAL'!#REF!</f>
        <v>#REF!</v>
      </c>
      <c r="Q198" s="22" t="e">
        <f>'ILU INICIAL'!#REF!</f>
        <v>#REF!</v>
      </c>
      <c r="R198" s="219"/>
      <c r="S198" s="219"/>
      <c r="T198" s="222"/>
      <c r="U198" s="222"/>
      <c r="V198" s="222"/>
      <c r="W198" s="222"/>
      <c r="X198" s="222"/>
      <c r="Y198" s="222"/>
      <c r="Z198" s="219"/>
      <c r="AA198" s="222"/>
      <c r="AB198" s="222"/>
      <c r="AC198" s="222"/>
      <c r="AD198" s="228"/>
    </row>
    <row r="199" spans="1:30" s="21" customFormat="1" ht="12" thickBot="1" x14ac:dyDescent="0.25">
      <c r="A199" s="19"/>
      <c r="B199" s="217"/>
      <c r="C199" s="220"/>
      <c r="D199" s="214"/>
      <c r="E199" s="214"/>
      <c r="F199" s="214"/>
      <c r="G199" s="214"/>
      <c r="H199" s="214"/>
      <c r="I199" s="226"/>
      <c r="J199" s="214"/>
      <c r="K199" s="214"/>
      <c r="L199" s="214"/>
      <c r="M199" s="214"/>
      <c r="N199" s="214"/>
      <c r="O199" s="25" t="e">
        <f>'ILU INICIAL'!#REF!</f>
        <v>#REF!</v>
      </c>
      <c r="P199" s="26" t="e">
        <f>'ILU INICIAL'!#REF!</f>
        <v>#REF!</v>
      </c>
      <c r="Q199" s="26" t="e">
        <f>'ILU INICIAL'!#REF!</f>
        <v>#REF!</v>
      </c>
      <c r="R199" s="220"/>
      <c r="S199" s="220"/>
      <c r="T199" s="223"/>
      <c r="U199" s="223"/>
      <c r="V199" s="223"/>
      <c r="W199" s="223"/>
      <c r="X199" s="223"/>
      <c r="Y199" s="223"/>
      <c r="Z199" s="220"/>
      <c r="AA199" s="223"/>
      <c r="AB199" s="223"/>
      <c r="AC199" s="223"/>
      <c r="AD199" s="229"/>
    </row>
    <row r="200" spans="1:30" s="21" customFormat="1" x14ac:dyDescent="0.2">
      <c r="A200" s="19" t="e">
        <f>'ILU INICIAL'!#REF!</f>
        <v>#REF!</v>
      </c>
      <c r="B200" s="215" t="e">
        <f>'ILU INICIAL'!#REF!</f>
        <v>#REF!</v>
      </c>
      <c r="C200" s="218" t="e">
        <f>'ILU INICIAL'!#REF!</f>
        <v>#REF!</v>
      </c>
      <c r="D200" s="212" t="e">
        <f>'ILU INICIAL'!#REF!</f>
        <v>#REF!</v>
      </c>
      <c r="E200" s="212" t="e">
        <f>'ILU INICIAL'!#REF!</f>
        <v>#REF!</v>
      </c>
      <c r="F200" s="212" t="e">
        <f>'ILU INICIAL'!#REF!</f>
        <v>#REF!</v>
      </c>
      <c r="G200" s="212" t="e">
        <f>'ILU INICIAL'!#REF!</f>
        <v>#REF!</v>
      </c>
      <c r="H200" s="212" t="e">
        <f>'ILU INICIAL'!#REF!</f>
        <v>#REF!</v>
      </c>
      <c r="I200" s="224" t="e">
        <f>'ILU INICIAL'!#REF!</f>
        <v>#REF!</v>
      </c>
      <c r="J200" s="212" t="e">
        <f>'ILU INICIAL'!#REF!</f>
        <v>#REF!</v>
      </c>
      <c r="K200" s="212" t="e">
        <f>'ILU INICIAL'!#REF!</f>
        <v>#REF!</v>
      </c>
      <c r="L200" s="212" t="e">
        <f>'ILU INICIAL'!#REF!</f>
        <v>#REF!</v>
      </c>
      <c r="M200" s="212" t="e">
        <f>'ILU INICIAL'!#REF!</f>
        <v>#REF!</v>
      </c>
      <c r="N200" s="212" t="e">
        <f>'ILU INICIAL'!#REF!</f>
        <v>#REF!</v>
      </c>
      <c r="O200" s="23" t="e">
        <f>'ILU INICIAL'!#REF!</f>
        <v>#REF!</v>
      </c>
      <c r="P200" s="24" t="e">
        <f>'ILU INICIAL'!#REF!</f>
        <v>#REF!</v>
      </c>
      <c r="Q200" s="24" t="e">
        <f>'ILU INICIAL'!#REF!</f>
        <v>#REF!</v>
      </c>
      <c r="R200" s="218" t="e">
        <f>'ILU INICIAL'!#REF!</f>
        <v>#REF!</v>
      </c>
      <c r="S200" s="218" t="e">
        <f>'ILU INICIAL'!#REF!</f>
        <v>#REF!</v>
      </c>
      <c r="T200" s="221" t="e">
        <f>'ILU INICIAL'!#REF!</f>
        <v>#REF!</v>
      </c>
      <c r="U200" s="221" t="e">
        <f>'ILU INICIAL'!#REF!</f>
        <v>#REF!</v>
      </c>
      <c r="V200" s="221" t="e">
        <f>'ILU INICIAL'!#REF!</f>
        <v>#REF!</v>
      </c>
      <c r="W200" s="221" t="e">
        <f>'ILU INICIAL'!#REF!</f>
        <v>#REF!</v>
      </c>
      <c r="X200" s="221" t="e">
        <f>'ILU INICIAL'!#REF!</f>
        <v>#REF!</v>
      </c>
      <c r="Y200" s="221" t="e">
        <f>'ILU INICIAL'!#REF!</f>
        <v>#REF!</v>
      </c>
      <c r="Z200" s="218" t="e">
        <f>'ILU INICIAL'!#REF!</f>
        <v>#REF!</v>
      </c>
      <c r="AA200" s="221" t="e">
        <f>'ILU INICIAL'!#REF!</f>
        <v>#REF!</v>
      </c>
      <c r="AB200" s="221" t="e">
        <f>'ILU INICIAL'!#REF!</f>
        <v>#REF!</v>
      </c>
      <c r="AC200" s="221" t="e">
        <f>'ILU INICIAL'!#REF!</f>
        <v>#REF!</v>
      </c>
      <c r="AD200" s="227" t="e">
        <f>'ILU INICIAL'!#REF!</f>
        <v>#REF!</v>
      </c>
    </row>
    <row r="201" spans="1:30" s="21" customFormat="1" x14ac:dyDescent="0.2">
      <c r="A201" s="19"/>
      <c r="B201" s="216"/>
      <c r="C201" s="219"/>
      <c r="D201" s="213"/>
      <c r="E201" s="213"/>
      <c r="F201" s="213"/>
      <c r="G201" s="213"/>
      <c r="H201" s="213"/>
      <c r="I201" s="225"/>
      <c r="J201" s="213"/>
      <c r="K201" s="213"/>
      <c r="L201" s="213"/>
      <c r="M201" s="213"/>
      <c r="N201" s="213"/>
      <c r="O201" s="20" t="e">
        <f>'ILU INICIAL'!#REF!</f>
        <v>#REF!</v>
      </c>
      <c r="P201" s="22" t="e">
        <f>'ILU INICIAL'!#REF!</f>
        <v>#REF!</v>
      </c>
      <c r="Q201" s="22" t="e">
        <f>'ILU INICIAL'!#REF!</f>
        <v>#REF!</v>
      </c>
      <c r="R201" s="219"/>
      <c r="S201" s="219"/>
      <c r="T201" s="222"/>
      <c r="U201" s="222"/>
      <c r="V201" s="222"/>
      <c r="W201" s="222"/>
      <c r="X201" s="222"/>
      <c r="Y201" s="222"/>
      <c r="Z201" s="219"/>
      <c r="AA201" s="222"/>
      <c r="AB201" s="222"/>
      <c r="AC201" s="222"/>
      <c r="AD201" s="228"/>
    </row>
    <row r="202" spans="1:30" s="21" customFormat="1" x14ac:dyDescent="0.2">
      <c r="A202" s="19"/>
      <c r="B202" s="216"/>
      <c r="C202" s="219"/>
      <c r="D202" s="213"/>
      <c r="E202" s="213"/>
      <c r="F202" s="213"/>
      <c r="G202" s="213"/>
      <c r="H202" s="213"/>
      <c r="I202" s="225"/>
      <c r="J202" s="213"/>
      <c r="K202" s="213"/>
      <c r="L202" s="213"/>
      <c r="M202" s="213"/>
      <c r="N202" s="213"/>
      <c r="O202" s="20" t="e">
        <f>'ILU INICIAL'!#REF!</f>
        <v>#REF!</v>
      </c>
      <c r="P202" s="22" t="e">
        <f>'ILU INICIAL'!#REF!</f>
        <v>#REF!</v>
      </c>
      <c r="Q202" s="22" t="e">
        <f>'ILU INICIAL'!#REF!</f>
        <v>#REF!</v>
      </c>
      <c r="R202" s="219"/>
      <c r="S202" s="219"/>
      <c r="T202" s="222"/>
      <c r="U202" s="222"/>
      <c r="V202" s="222"/>
      <c r="W202" s="222"/>
      <c r="X202" s="222"/>
      <c r="Y202" s="222"/>
      <c r="Z202" s="219"/>
      <c r="AA202" s="222"/>
      <c r="AB202" s="222"/>
      <c r="AC202" s="222"/>
      <c r="AD202" s="228"/>
    </row>
    <row r="203" spans="1:30" s="21" customFormat="1" ht="12" thickBot="1" x14ac:dyDescent="0.25">
      <c r="A203" s="19"/>
      <c r="B203" s="217"/>
      <c r="C203" s="220"/>
      <c r="D203" s="214"/>
      <c r="E203" s="214"/>
      <c r="F203" s="214"/>
      <c r="G203" s="214"/>
      <c r="H203" s="214"/>
      <c r="I203" s="226"/>
      <c r="J203" s="214"/>
      <c r="K203" s="214"/>
      <c r="L203" s="214"/>
      <c r="M203" s="214"/>
      <c r="N203" s="214"/>
      <c r="O203" s="25" t="e">
        <f>'ILU INICIAL'!#REF!</f>
        <v>#REF!</v>
      </c>
      <c r="P203" s="26" t="e">
        <f>'ILU INICIAL'!#REF!</f>
        <v>#REF!</v>
      </c>
      <c r="Q203" s="26" t="e">
        <f>'ILU INICIAL'!#REF!</f>
        <v>#REF!</v>
      </c>
      <c r="R203" s="220"/>
      <c r="S203" s="220"/>
      <c r="T203" s="223"/>
      <c r="U203" s="223"/>
      <c r="V203" s="223"/>
      <c r="W203" s="223"/>
      <c r="X203" s="223"/>
      <c r="Y203" s="223"/>
      <c r="Z203" s="220"/>
      <c r="AA203" s="223"/>
      <c r="AB203" s="223"/>
      <c r="AC203" s="223"/>
      <c r="AD203" s="229"/>
    </row>
    <row r="204" spans="1:30" s="21" customFormat="1" x14ac:dyDescent="0.2">
      <c r="A204" s="19" t="e">
        <f>'ILU INICIAL'!#REF!</f>
        <v>#REF!</v>
      </c>
      <c r="B204" s="215" t="e">
        <f>'ILU INICIAL'!#REF!</f>
        <v>#REF!</v>
      </c>
      <c r="C204" s="218" t="e">
        <f>'ILU INICIAL'!#REF!</f>
        <v>#REF!</v>
      </c>
      <c r="D204" s="212" t="e">
        <f>'ILU INICIAL'!#REF!</f>
        <v>#REF!</v>
      </c>
      <c r="E204" s="212" t="e">
        <f>'ILU INICIAL'!#REF!</f>
        <v>#REF!</v>
      </c>
      <c r="F204" s="212" t="e">
        <f>'ILU INICIAL'!#REF!</f>
        <v>#REF!</v>
      </c>
      <c r="G204" s="212" t="e">
        <f>'ILU INICIAL'!#REF!</f>
        <v>#REF!</v>
      </c>
      <c r="H204" s="212" t="e">
        <f>'ILU INICIAL'!#REF!</f>
        <v>#REF!</v>
      </c>
      <c r="I204" s="224" t="e">
        <f>'ILU INICIAL'!#REF!</f>
        <v>#REF!</v>
      </c>
      <c r="J204" s="212" t="e">
        <f>'ILU INICIAL'!#REF!</f>
        <v>#REF!</v>
      </c>
      <c r="K204" s="212" t="e">
        <f>'ILU INICIAL'!#REF!</f>
        <v>#REF!</v>
      </c>
      <c r="L204" s="212" t="e">
        <f>'ILU INICIAL'!#REF!</f>
        <v>#REF!</v>
      </c>
      <c r="M204" s="212" t="e">
        <f>'ILU INICIAL'!#REF!</f>
        <v>#REF!</v>
      </c>
      <c r="N204" s="212" t="e">
        <f>'ILU INICIAL'!#REF!</f>
        <v>#REF!</v>
      </c>
      <c r="O204" s="23" t="e">
        <f>'ILU INICIAL'!#REF!</f>
        <v>#REF!</v>
      </c>
      <c r="P204" s="24" t="e">
        <f>'ILU INICIAL'!#REF!</f>
        <v>#REF!</v>
      </c>
      <c r="Q204" s="24" t="e">
        <f>'ILU INICIAL'!#REF!</f>
        <v>#REF!</v>
      </c>
      <c r="R204" s="218" t="e">
        <f>'ILU INICIAL'!#REF!</f>
        <v>#REF!</v>
      </c>
      <c r="S204" s="218" t="e">
        <f>'ILU INICIAL'!#REF!</f>
        <v>#REF!</v>
      </c>
      <c r="T204" s="221" t="e">
        <f>'ILU INICIAL'!#REF!</f>
        <v>#REF!</v>
      </c>
      <c r="U204" s="221" t="e">
        <f>'ILU INICIAL'!#REF!</f>
        <v>#REF!</v>
      </c>
      <c r="V204" s="221" t="e">
        <f>'ILU INICIAL'!#REF!</f>
        <v>#REF!</v>
      </c>
      <c r="W204" s="221" t="e">
        <f>'ILU INICIAL'!#REF!</f>
        <v>#REF!</v>
      </c>
      <c r="X204" s="221" t="e">
        <f>'ILU INICIAL'!#REF!</f>
        <v>#REF!</v>
      </c>
      <c r="Y204" s="221" t="e">
        <f>'ILU INICIAL'!#REF!</f>
        <v>#REF!</v>
      </c>
      <c r="Z204" s="218" t="e">
        <f>'ILU INICIAL'!#REF!</f>
        <v>#REF!</v>
      </c>
      <c r="AA204" s="221" t="e">
        <f>'ILU INICIAL'!#REF!</f>
        <v>#REF!</v>
      </c>
      <c r="AB204" s="221" t="e">
        <f>'ILU INICIAL'!#REF!</f>
        <v>#REF!</v>
      </c>
      <c r="AC204" s="221" t="e">
        <f>'ILU INICIAL'!#REF!</f>
        <v>#REF!</v>
      </c>
      <c r="AD204" s="227" t="e">
        <f>'ILU INICIAL'!#REF!</f>
        <v>#REF!</v>
      </c>
    </row>
    <row r="205" spans="1:30" s="21" customFormat="1" x14ac:dyDescent="0.2">
      <c r="A205" s="19"/>
      <c r="B205" s="216"/>
      <c r="C205" s="219"/>
      <c r="D205" s="213"/>
      <c r="E205" s="213"/>
      <c r="F205" s="213"/>
      <c r="G205" s="213"/>
      <c r="H205" s="213"/>
      <c r="I205" s="225"/>
      <c r="J205" s="213"/>
      <c r="K205" s="213"/>
      <c r="L205" s="213"/>
      <c r="M205" s="213"/>
      <c r="N205" s="213"/>
      <c r="O205" s="20" t="e">
        <f>'ILU INICIAL'!#REF!</f>
        <v>#REF!</v>
      </c>
      <c r="P205" s="22" t="e">
        <f>'ILU INICIAL'!#REF!</f>
        <v>#REF!</v>
      </c>
      <c r="Q205" s="22" t="e">
        <f>'ILU INICIAL'!#REF!</f>
        <v>#REF!</v>
      </c>
      <c r="R205" s="219"/>
      <c r="S205" s="219"/>
      <c r="T205" s="222"/>
      <c r="U205" s="222"/>
      <c r="V205" s="222"/>
      <c r="W205" s="222"/>
      <c r="X205" s="222"/>
      <c r="Y205" s="222"/>
      <c r="Z205" s="219"/>
      <c r="AA205" s="222"/>
      <c r="AB205" s="222"/>
      <c r="AC205" s="222"/>
      <c r="AD205" s="228"/>
    </row>
    <row r="206" spans="1:30" s="21" customFormat="1" x14ac:dyDescent="0.2">
      <c r="A206" s="19"/>
      <c r="B206" s="216"/>
      <c r="C206" s="219"/>
      <c r="D206" s="213"/>
      <c r="E206" s="213"/>
      <c r="F206" s="213"/>
      <c r="G206" s="213"/>
      <c r="H206" s="213"/>
      <c r="I206" s="225"/>
      <c r="J206" s="213"/>
      <c r="K206" s="213"/>
      <c r="L206" s="213"/>
      <c r="M206" s="213"/>
      <c r="N206" s="213"/>
      <c r="O206" s="20" t="e">
        <f>'ILU INICIAL'!#REF!</f>
        <v>#REF!</v>
      </c>
      <c r="P206" s="22" t="e">
        <f>'ILU INICIAL'!#REF!</f>
        <v>#REF!</v>
      </c>
      <c r="Q206" s="22" t="e">
        <f>'ILU INICIAL'!#REF!</f>
        <v>#REF!</v>
      </c>
      <c r="R206" s="219"/>
      <c r="S206" s="219"/>
      <c r="T206" s="222"/>
      <c r="U206" s="222"/>
      <c r="V206" s="222"/>
      <c r="W206" s="222"/>
      <c r="X206" s="222"/>
      <c r="Y206" s="222"/>
      <c r="Z206" s="219"/>
      <c r="AA206" s="222"/>
      <c r="AB206" s="222"/>
      <c r="AC206" s="222"/>
      <c r="AD206" s="228"/>
    </row>
    <row r="207" spans="1:30" s="21" customFormat="1" ht="12" thickBot="1" x14ac:dyDescent="0.25">
      <c r="A207" s="19"/>
      <c r="B207" s="217"/>
      <c r="C207" s="220"/>
      <c r="D207" s="214"/>
      <c r="E207" s="214"/>
      <c r="F207" s="214"/>
      <c r="G207" s="214"/>
      <c r="H207" s="214"/>
      <c r="I207" s="226"/>
      <c r="J207" s="214"/>
      <c r="K207" s="214"/>
      <c r="L207" s="214"/>
      <c r="M207" s="214"/>
      <c r="N207" s="214"/>
      <c r="O207" s="25" t="e">
        <f>'ILU INICIAL'!#REF!</f>
        <v>#REF!</v>
      </c>
      <c r="P207" s="26" t="e">
        <f>'ILU INICIAL'!#REF!</f>
        <v>#REF!</v>
      </c>
      <c r="Q207" s="26" t="e">
        <f>'ILU INICIAL'!#REF!</f>
        <v>#REF!</v>
      </c>
      <c r="R207" s="220"/>
      <c r="S207" s="220"/>
      <c r="T207" s="223"/>
      <c r="U207" s="223"/>
      <c r="V207" s="223"/>
      <c r="W207" s="223"/>
      <c r="X207" s="223"/>
      <c r="Y207" s="223"/>
      <c r="Z207" s="220"/>
      <c r="AA207" s="223"/>
      <c r="AB207" s="223"/>
      <c r="AC207" s="223"/>
      <c r="AD207" s="229"/>
    </row>
    <row r="208" spans="1:30" s="21" customFormat="1" x14ac:dyDescent="0.2">
      <c r="A208" s="19" t="e">
        <f>'ILU INICIAL'!#REF!</f>
        <v>#REF!</v>
      </c>
      <c r="B208" s="215" t="e">
        <f>'ILU INICIAL'!#REF!</f>
        <v>#REF!</v>
      </c>
      <c r="C208" s="218" t="e">
        <f>'ILU INICIAL'!#REF!</f>
        <v>#REF!</v>
      </c>
      <c r="D208" s="212" t="e">
        <f>'ILU INICIAL'!#REF!</f>
        <v>#REF!</v>
      </c>
      <c r="E208" s="212" t="e">
        <f>'ILU INICIAL'!#REF!</f>
        <v>#REF!</v>
      </c>
      <c r="F208" s="212" t="e">
        <f>'ILU INICIAL'!#REF!</f>
        <v>#REF!</v>
      </c>
      <c r="G208" s="212" t="e">
        <f>'ILU INICIAL'!#REF!</f>
        <v>#REF!</v>
      </c>
      <c r="H208" s="212" t="e">
        <f>'ILU INICIAL'!#REF!</f>
        <v>#REF!</v>
      </c>
      <c r="I208" s="224" t="e">
        <f>'ILU INICIAL'!#REF!</f>
        <v>#REF!</v>
      </c>
      <c r="J208" s="212" t="e">
        <f>'ILU INICIAL'!#REF!</f>
        <v>#REF!</v>
      </c>
      <c r="K208" s="212" t="e">
        <f>'ILU INICIAL'!#REF!</f>
        <v>#REF!</v>
      </c>
      <c r="L208" s="212" t="e">
        <f>'ILU INICIAL'!#REF!</f>
        <v>#REF!</v>
      </c>
      <c r="M208" s="212" t="e">
        <f>'ILU INICIAL'!#REF!</f>
        <v>#REF!</v>
      </c>
      <c r="N208" s="212" t="e">
        <f>'ILU INICIAL'!#REF!</f>
        <v>#REF!</v>
      </c>
      <c r="O208" s="23" t="e">
        <f>'ILU INICIAL'!#REF!</f>
        <v>#REF!</v>
      </c>
      <c r="P208" s="24" t="e">
        <f>'ILU INICIAL'!#REF!</f>
        <v>#REF!</v>
      </c>
      <c r="Q208" s="24" t="e">
        <f>'ILU INICIAL'!#REF!</f>
        <v>#REF!</v>
      </c>
      <c r="R208" s="218" t="e">
        <f>'ILU INICIAL'!#REF!</f>
        <v>#REF!</v>
      </c>
      <c r="S208" s="218" t="e">
        <f>'ILU INICIAL'!#REF!</f>
        <v>#REF!</v>
      </c>
      <c r="T208" s="221" t="e">
        <f>'ILU INICIAL'!#REF!</f>
        <v>#REF!</v>
      </c>
      <c r="U208" s="221" t="e">
        <f>'ILU INICIAL'!#REF!</f>
        <v>#REF!</v>
      </c>
      <c r="V208" s="221" t="e">
        <f>'ILU INICIAL'!#REF!</f>
        <v>#REF!</v>
      </c>
      <c r="W208" s="221" t="e">
        <f>'ILU INICIAL'!#REF!</f>
        <v>#REF!</v>
      </c>
      <c r="X208" s="221" t="e">
        <f>'ILU INICIAL'!#REF!</f>
        <v>#REF!</v>
      </c>
      <c r="Y208" s="221" t="e">
        <f>'ILU INICIAL'!#REF!</f>
        <v>#REF!</v>
      </c>
      <c r="Z208" s="218" t="e">
        <f>'ILU INICIAL'!#REF!</f>
        <v>#REF!</v>
      </c>
      <c r="AA208" s="221" t="e">
        <f>'ILU INICIAL'!#REF!</f>
        <v>#REF!</v>
      </c>
      <c r="AB208" s="221" t="e">
        <f>'ILU INICIAL'!#REF!</f>
        <v>#REF!</v>
      </c>
      <c r="AC208" s="221" t="e">
        <f>'ILU INICIAL'!#REF!</f>
        <v>#REF!</v>
      </c>
      <c r="AD208" s="227" t="e">
        <f>'ILU INICIAL'!#REF!</f>
        <v>#REF!</v>
      </c>
    </row>
    <row r="209" spans="1:30" s="21" customFormat="1" x14ac:dyDescent="0.2">
      <c r="A209" s="19"/>
      <c r="B209" s="216"/>
      <c r="C209" s="219"/>
      <c r="D209" s="213"/>
      <c r="E209" s="213"/>
      <c r="F209" s="213"/>
      <c r="G209" s="213"/>
      <c r="H209" s="213"/>
      <c r="I209" s="225"/>
      <c r="J209" s="213"/>
      <c r="K209" s="213"/>
      <c r="L209" s="213"/>
      <c r="M209" s="213"/>
      <c r="N209" s="213"/>
      <c r="O209" s="20" t="e">
        <f>'ILU INICIAL'!#REF!</f>
        <v>#REF!</v>
      </c>
      <c r="P209" s="22" t="e">
        <f>'ILU INICIAL'!#REF!</f>
        <v>#REF!</v>
      </c>
      <c r="Q209" s="22" t="e">
        <f>'ILU INICIAL'!#REF!</f>
        <v>#REF!</v>
      </c>
      <c r="R209" s="219"/>
      <c r="S209" s="219"/>
      <c r="T209" s="222"/>
      <c r="U209" s="222"/>
      <c r="V209" s="222"/>
      <c r="W209" s="222"/>
      <c r="X209" s="222"/>
      <c r="Y209" s="222"/>
      <c r="Z209" s="219"/>
      <c r="AA209" s="222"/>
      <c r="AB209" s="222"/>
      <c r="AC209" s="222"/>
      <c r="AD209" s="228"/>
    </row>
    <row r="210" spans="1:30" s="21" customFormat="1" x14ac:dyDescent="0.2">
      <c r="A210" s="19"/>
      <c r="B210" s="216"/>
      <c r="C210" s="219"/>
      <c r="D210" s="213"/>
      <c r="E210" s="213"/>
      <c r="F210" s="213"/>
      <c r="G210" s="213"/>
      <c r="H210" s="213"/>
      <c r="I210" s="225"/>
      <c r="J210" s="213"/>
      <c r="K210" s="213"/>
      <c r="L210" s="213"/>
      <c r="M210" s="213"/>
      <c r="N210" s="213"/>
      <c r="O210" s="20" t="e">
        <f>'ILU INICIAL'!#REF!</f>
        <v>#REF!</v>
      </c>
      <c r="P210" s="22" t="e">
        <f>'ILU INICIAL'!#REF!</f>
        <v>#REF!</v>
      </c>
      <c r="Q210" s="22" t="e">
        <f>'ILU INICIAL'!#REF!</f>
        <v>#REF!</v>
      </c>
      <c r="R210" s="219"/>
      <c r="S210" s="219"/>
      <c r="T210" s="222"/>
      <c r="U210" s="222"/>
      <c r="V210" s="222"/>
      <c r="W210" s="222"/>
      <c r="X210" s="222"/>
      <c r="Y210" s="222"/>
      <c r="Z210" s="219"/>
      <c r="AA210" s="222"/>
      <c r="AB210" s="222"/>
      <c r="AC210" s="222"/>
      <c r="AD210" s="228"/>
    </row>
    <row r="211" spans="1:30" s="21" customFormat="1" ht="12" thickBot="1" x14ac:dyDescent="0.25">
      <c r="A211" s="19"/>
      <c r="B211" s="217"/>
      <c r="C211" s="220"/>
      <c r="D211" s="214"/>
      <c r="E211" s="214"/>
      <c r="F211" s="214"/>
      <c r="G211" s="214"/>
      <c r="H211" s="214"/>
      <c r="I211" s="226"/>
      <c r="J211" s="214"/>
      <c r="K211" s="214"/>
      <c r="L211" s="214"/>
      <c r="M211" s="214"/>
      <c r="N211" s="214"/>
      <c r="O211" s="25" t="e">
        <f>'ILU INICIAL'!#REF!</f>
        <v>#REF!</v>
      </c>
      <c r="P211" s="26" t="e">
        <f>'ILU INICIAL'!#REF!</f>
        <v>#REF!</v>
      </c>
      <c r="Q211" s="26" t="e">
        <f>'ILU INICIAL'!#REF!</f>
        <v>#REF!</v>
      </c>
      <c r="R211" s="220"/>
      <c r="S211" s="220"/>
      <c r="T211" s="223"/>
      <c r="U211" s="223"/>
      <c r="V211" s="223"/>
      <c r="W211" s="223"/>
      <c r="X211" s="223"/>
      <c r="Y211" s="223"/>
      <c r="Z211" s="220"/>
      <c r="AA211" s="223"/>
      <c r="AB211" s="223"/>
      <c r="AC211" s="223"/>
      <c r="AD211" s="229"/>
    </row>
    <row r="212" spans="1:30" s="21" customFormat="1" x14ac:dyDescent="0.2">
      <c r="A212" s="19" t="e">
        <f>'ILU INICIAL'!#REF!</f>
        <v>#REF!</v>
      </c>
      <c r="B212" s="215" t="e">
        <f>'ILU INICIAL'!#REF!</f>
        <v>#REF!</v>
      </c>
      <c r="C212" s="218" t="e">
        <f>'ILU INICIAL'!#REF!</f>
        <v>#REF!</v>
      </c>
      <c r="D212" s="212" t="e">
        <f>'ILU INICIAL'!#REF!</f>
        <v>#REF!</v>
      </c>
      <c r="E212" s="212" t="e">
        <f>'ILU INICIAL'!#REF!</f>
        <v>#REF!</v>
      </c>
      <c r="F212" s="212" t="e">
        <f>'ILU INICIAL'!#REF!</f>
        <v>#REF!</v>
      </c>
      <c r="G212" s="212" t="e">
        <f>'ILU INICIAL'!#REF!</f>
        <v>#REF!</v>
      </c>
      <c r="H212" s="212" t="e">
        <f>'ILU INICIAL'!#REF!</f>
        <v>#REF!</v>
      </c>
      <c r="I212" s="224" t="e">
        <f>'ILU INICIAL'!#REF!</f>
        <v>#REF!</v>
      </c>
      <c r="J212" s="212" t="e">
        <f>'ILU INICIAL'!#REF!</f>
        <v>#REF!</v>
      </c>
      <c r="K212" s="212" t="e">
        <f>'ILU INICIAL'!#REF!</f>
        <v>#REF!</v>
      </c>
      <c r="L212" s="212" t="e">
        <f>'ILU INICIAL'!#REF!</f>
        <v>#REF!</v>
      </c>
      <c r="M212" s="212" t="e">
        <f>'ILU INICIAL'!#REF!</f>
        <v>#REF!</v>
      </c>
      <c r="N212" s="212" t="e">
        <f>'ILU INICIAL'!#REF!</f>
        <v>#REF!</v>
      </c>
      <c r="O212" s="23" t="e">
        <f>'ILU INICIAL'!#REF!</f>
        <v>#REF!</v>
      </c>
      <c r="P212" s="24" t="e">
        <f>'ILU INICIAL'!#REF!</f>
        <v>#REF!</v>
      </c>
      <c r="Q212" s="24" t="e">
        <f>'ILU INICIAL'!#REF!</f>
        <v>#REF!</v>
      </c>
      <c r="R212" s="218" t="e">
        <f>'ILU INICIAL'!#REF!</f>
        <v>#REF!</v>
      </c>
      <c r="S212" s="218" t="e">
        <f>'ILU INICIAL'!#REF!</f>
        <v>#REF!</v>
      </c>
      <c r="T212" s="221" t="e">
        <f>'ILU INICIAL'!#REF!</f>
        <v>#REF!</v>
      </c>
      <c r="U212" s="221" t="e">
        <f>'ILU INICIAL'!#REF!</f>
        <v>#REF!</v>
      </c>
      <c r="V212" s="221" t="e">
        <f>'ILU INICIAL'!#REF!</f>
        <v>#REF!</v>
      </c>
      <c r="W212" s="221" t="e">
        <f>'ILU INICIAL'!#REF!</f>
        <v>#REF!</v>
      </c>
      <c r="X212" s="221" t="e">
        <f>'ILU INICIAL'!#REF!</f>
        <v>#REF!</v>
      </c>
      <c r="Y212" s="221" t="e">
        <f>'ILU INICIAL'!#REF!</f>
        <v>#REF!</v>
      </c>
      <c r="Z212" s="218" t="e">
        <f>'ILU INICIAL'!#REF!</f>
        <v>#REF!</v>
      </c>
      <c r="AA212" s="221" t="e">
        <f>'ILU INICIAL'!#REF!</f>
        <v>#REF!</v>
      </c>
      <c r="AB212" s="221" t="e">
        <f>'ILU INICIAL'!#REF!</f>
        <v>#REF!</v>
      </c>
      <c r="AC212" s="221" t="e">
        <f>'ILU INICIAL'!#REF!</f>
        <v>#REF!</v>
      </c>
      <c r="AD212" s="227" t="e">
        <f>'ILU INICIAL'!#REF!</f>
        <v>#REF!</v>
      </c>
    </row>
    <row r="213" spans="1:30" s="21" customFormat="1" x14ac:dyDescent="0.2">
      <c r="A213" s="19"/>
      <c r="B213" s="216"/>
      <c r="C213" s="219"/>
      <c r="D213" s="213"/>
      <c r="E213" s="213"/>
      <c r="F213" s="213"/>
      <c r="G213" s="213"/>
      <c r="H213" s="213"/>
      <c r="I213" s="225"/>
      <c r="J213" s="213"/>
      <c r="K213" s="213"/>
      <c r="L213" s="213"/>
      <c r="M213" s="213"/>
      <c r="N213" s="213"/>
      <c r="O213" s="20" t="e">
        <f>'ILU INICIAL'!#REF!</f>
        <v>#REF!</v>
      </c>
      <c r="P213" s="22" t="e">
        <f>'ILU INICIAL'!#REF!</f>
        <v>#REF!</v>
      </c>
      <c r="Q213" s="22" t="e">
        <f>'ILU INICIAL'!#REF!</f>
        <v>#REF!</v>
      </c>
      <c r="R213" s="219"/>
      <c r="S213" s="219"/>
      <c r="T213" s="222"/>
      <c r="U213" s="222"/>
      <c r="V213" s="222"/>
      <c r="W213" s="222"/>
      <c r="X213" s="222"/>
      <c r="Y213" s="222"/>
      <c r="Z213" s="219"/>
      <c r="AA213" s="222"/>
      <c r="AB213" s="222"/>
      <c r="AC213" s="222"/>
      <c r="AD213" s="228"/>
    </row>
    <row r="214" spans="1:30" s="21" customFormat="1" x14ac:dyDescent="0.2">
      <c r="A214" s="19"/>
      <c r="B214" s="216"/>
      <c r="C214" s="219"/>
      <c r="D214" s="213"/>
      <c r="E214" s="213"/>
      <c r="F214" s="213"/>
      <c r="G214" s="213"/>
      <c r="H214" s="213"/>
      <c r="I214" s="225"/>
      <c r="J214" s="213"/>
      <c r="K214" s="213"/>
      <c r="L214" s="213"/>
      <c r="M214" s="213"/>
      <c r="N214" s="213"/>
      <c r="O214" s="20" t="e">
        <f>'ILU INICIAL'!#REF!</f>
        <v>#REF!</v>
      </c>
      <c r="P214" s="22" t="e">
        <f>'ILU INICIAL'!#REF!</f>
        <v>#REF!</v>
      </c>
      <c r="Q214" s="22" t="e">
        <f>'ILU INICIAL'!#REF!</f>
        <v>#REF!</v>
      </c>
      <c r="R214" s="219"/>
      <c r="S214" s="219"/>
      <c r="T214" s="222"/>
      <c r="U214" s="222"/>
      <c r="V214" s="222"/>
      <c r="W214" s="222"/>
      <c r="X214" s="222"/>
      <c r="Y214" s="222"/>
      <c r="Z214" s="219"/>
      <c r="AA214" s="222"/>
      <c r="AB214" s="222"/>
      <c r="AC214" s="222"/>
      <c r="AD214" s="228"/>
    </row>
    <row r="215" spans="1:30" s="21" customFormat="1" ht="12" thickBot="1" x14ac:dyDescent="0.25">
      <c r="A215" s="19"/>
      <c r="B215" s="217"/>
      <c r="C215" s="220"/>
      <c r="D215" s="214"/>
      <c r="E215" s="214"/>
      <c r="F215" s="214"/>
      <c r="G215" s="214"/>
      <c r="H215" s="214"/>
      <c r="I215" s="226"/>
      <c r="J215" s="214"/>
      <c r="K215" s="214"/>
      <c r="L215" s="214"/>
      <c r="M215" s="214"/>
      <c r="N215" s="214"/>
      <c r="O215" s="25" t="e">
        <f>'ILU INICIAL'!#REF!</f>
        <v>#REF!</v>
      </c>
      <c r="P215" s="26" t="e">
        <f>'ILU INICIAL'!#REF!</f>
        <v>#REF!</v>
      </c>
      <c r="Q215" s="26" t="e">
        <f>'ILU INICIAL'!#REF!</f>
        <v>#REF!</v>
      </c>
      <c r="R215" s="220"/>
      <c r="S215" s="220"/>
      <c r="T215" s="223"/>
      <c r="U215" s="223"/>
      <c r="V215" s="223"/>
      <c r="W215" s="223"/>
      <c r="X215" s="223"/>
      <c r="Y215" s="223"/>
      <c r="Z215" s="220"/>
      <c r="AA215" s="223"/>
      <c r="AB215" s="223"/>
      <c r="AC215" s="223"/>
      <c r="AD215" s="229"/>
    </row>
    <row r="216" spans="1:30" s="21" customFormat="1" x14ac:dyDescent="0.2">
      <c r="A216" s="19" t="e">
        <f>'ILU INICIAL'!#REF!</f>
        <v>#REF!</v>
      </c>
      <c r="B216" s="215" t="e">
        <f>'ILU INICIAL'!#REF!</f>
        <v>#REF!</v>
      </c>
      <c r="C216" s="218" t="e">
        <f>'ILU INICIAL'!#REF!</f>
        <v>#REF!</v>
      </c>
      <c r="D216" s="212" t="e">
        <f>'ILU INICIAL'!#REF!</f>
        <v>#REF!</v>
      </c>
      <c r="E216" s="212" t="e">
        <f>'ILU INICIAL'!#REF!</f>
        <v>#REF!</v>
      </c>
      <c r="F216" s="212" t="e">
        <f>'ILU INICIAL'!#REF!</f>
        <v>#REF!</v>
      </c>
      <c r="G216" s="212" t="e">
        <f>'ILU INICIAL'!#REF!</f>
        <v>#REF!</v>
      </c>
      <c r="H216" s="212" t="e">
        <f>'ILU INICIAL'!#REF!</f>
        <v>#REF!</v>
      </c>
      <c r="I216" s="224" t="e">
        <f>'ILU INICIAL'!#REF!</f>
        <v>#REF!</v>
      </c>
      <c r="J216" s="212" t="e">
        <f>'ILU INICIAL'!#REF!</f>
        <v>#REF!</v>
      </c>
      <c r="K216" s="212" t="e">
        <f>'ILU INICIAL'!#REF!</f>
        <v>#REF!</v>
      </c>
      <c r="L216" s="212" t="e">
        <f>'ILU INICIAL'!#REF!</f>
        <v>#REF!</v>
      </c>
      <c r="M216" s="212" t="e">
        <f>'ILU INICIAL'!#REF!</f>
        <v>#REF!</v>
      </c>
      <c r="N216" s="212" t="e">
        <f>'ILU INICIAL'!#REF!</f>
        <v>#REF!</v>
      </c>
      <c r="O216" s="23" t="e">
        <f>'ILU INICIAL'!#REF!</f>
        <v>#REF!</v>
      </c>
      <c r="P216" s="24" t="e">
        <f>'ILU INICIAL'!#REF!</f>
        <v>#REF!</v>
      </c>
      <c r="Q216" s="24" t="e">
        <f>'ILU INICIAL'!#REF!</f>
        <v>#REF!</v>
      </c>
      <c r="R216" s="218" t="e">
        <f>'ILU INICIAL'!#REF!</f>
        <v>#REF!</v>
      </c>
      <c r="S216" s="218" t="e">
        <f>'ILU INICIAL'!#REF!</f>
        <v>#REF!</v>
      </c>
      <c r="T216" s="221" t="e">
        <f>'ILU INICIAL'!#REF!</f>
        <v>#REF!</v>
      </c>
      <c r="U216" s="221" t="e">
        <f>'ILU INICIAL'!#REF!</f>
        <v>#REF!</v>
      </c>
      <c r="V216" s="221" t="e">
        <f>'ILU INICIAL'!#REF!</f>
        <v>#REF!</v>
      </c>
      <c r="W216" s="221" t="e">
        <f>'ILU INICIAL'!#REF!</f>
        <v>#REF!</v>
      </c>
      <c r="X216" s="221" t="e">
        <f>'ILU INICIAL'!#REF!</f>
        <v>#REF!</v>
      </c>
      <c r="Y216" s="221" t="e">
        <f>'ILU INICIAL'!#REF!</f>
        <v>#REF!</v>
      </c>
      <c r="Z216" s="218" t="e">
        <f>'ILU INICIAL'!#REF!</f>
        <v>#REF!</v>
      </c>
      <c r="AA216" s="221" t="e">
        <f>'ILU INICIAL'!#REF!</f>
        <v>#REF!</v>
      </c>
      <c r="AB216" s="221" t="e">
        <f>'ILU INICIAL'!#REF!</f>
        <v>#REF!</v>
      </c>
      <c r="AC216" s="221" t="e">
        <f>'ILU INICIAL'!#REF!</f>
        <v>#REF!</v>
      </c>
      <c r="AD216" s="227" t="e">
        <f>'ILU INICIAL'!#REF!</f>
        <v>#REF!</v>
      </c>
    </row>
    <row r="217" spans="1:30" s="21" customFormat="1" x14ac:dyDescent="0.2">
      <c r="A217" s="19"/>
      <c r="B217" s="216"/>
      <c r="C217" s="219"/>
      <c r="D217" s="213"/>
      <c r="E217" s="213"/>
      <c r="F217" s="213"/>
      <c r="G217" s="213"/>
      <c r="H217" s="213"/>
      <c r="I217" s="225"/>
      <c r="J217" s="213"/>
      <c r="K217" s="213"/>
      <c r="L217" s="213"/>
      <c r="M217" s="213"/>
      <c r="N217" s="213"/>
      <c r="O217" s="20" t="e">
        <f>'ILU INICIAL'!#REF!</f>
        <v>#REF!</v>
      </c>
      <c r="P217" s="22" t="e">
        <f>'ILU INICIAL'!#REF!</f>
        <v>#REF!</v>
      </c>
      <c r="Q217" s="22" t="e">
        <f>'ILU INICIAL'!#REF!</f>
        <v>#REF!</v>
      </c>
      <c r="R217" s="219"/>
      <c r="S217" s="219"/>
      <c r="T217" s="222"/>
      <c r="U217" s="222"/>
      <c r="V217" s="222"/>
      <c r="W217" s="222"/>
      <c r="X217" s="222"/>
      <c r="Y217" s="222"/>
      <c r="Z217" s="219"/>
      <c r="AA217" s="222"/>
      <c r="AB217" s="222"/>
      <c r="AC217" s="222"/>
      <c r="AD217" s="228"/>
    </row>
    <row r="218" spans="1:30" s="21" customFormat="1" x14ac:dyDescent="0.2">
      <c r="A218" s="19"/>
      <c r="B218" s="216"/>
      <c r="C218" s="219"/>
      <c r="D218" s="213"/>
      <c r="E218" s="213"/>
      <c r="F218" s="213"/>
      <c r="G218" s="213"/>
      <c r="H218" s="213"/>
      <c r="I218" s="225"/>
      <c r="J218" s="213"/>
      <c r="K218" s="213"/>
      <c r="L218" s="213"/>
      <c r="M218" s="213"/>
      <c r="N218" s="213"/>
      <c r="O218" s="20" t="e">
        <f>'ILU INICIAL'!#REF!</f>
        <v>#REF!</v>
      </c>
      <c r="P218" s="22" t="e">
        <f>'ILU INICIAL'!#REF!</f>
        <v>#REF!</v>
      </c>
      <c r="Q218" s="22" t="e">
        <f>'ILU INICIAL'!#REF!</f>
        <v>#REF!</v>
      </c>
      <c r="R218" s="219"/>
      <c r="S218" s="219"/>
      <c r="T218" s="222"/>
      <c r="U218" s="222"/>
      <c r="V218" s="222"/>
      <c r="W218" s="222"/>
      <c r="X218" s="222"/>
      <c r="Y218" s="222"/>
      <c r="Z218" s="219"/>
      <c r="AA218" s="222"/>
      <c r="AB218" s="222"/>
      <c r="AC218" s="222"/>
      <c r="AD218" s="228"/>
    </row>
    <row r="219" spans="1:30" s="21" customFormat="1" ht="12" thickBot="1" x14ac:dyDescent="0.25">
      <c r="A219" s="19"/>
      <c r="B219" s="217"/>
      <c r="C219" s="220"/>
      <c r="D219" s="214"/>
      <c r="E219" s="214"/>
      <c r="F219" s="214"/>
      <c r="G219" s="214"/>
      <c r="H219" s="214"/>
      <c r="I219" s="226"/>
      <c r="J219" s="214"/>
      <c r="K219" s="214"/>
      <c r="L219" s="214"/>
      <c r="M219" s="214"/>
      <c r="N219" s="214"/>
      <c r="O219" s="25" t="e">
        <f>'ILU INICIAL'!#REF!</f>
        <v>#REF!</v>
      </c>
      <c r="P219" s="26" t="e">
        <f>'ILU INICIAL'!#REF!</f>
        <v>#REF!</v>
      </c>
      <c r="Q219" s="26" t="e">
        <f>'ILU INICIAL'!#REF!</f>
        <v>#REF!</v>
      </c>
      <c r="R219" s="220"/>
      <c r="S219" s="220"/>
      <c r="T219" s="223"/>
      <c r="U219" s="223"/>
      <c r="V219" s="223"/>
      <c r="W219" s="223"/>
      <c r="X219" s="223"/>
      <c r="Y219" s="223"/>
      <c r="Z219" s="220"/>
      <c r="AA219" s="223"/>
      <c r="AB219" s="223"/>
      <c r="AC219" s="223"/>
      <c r="AD219" s="229"/>
    </row>
    <row r="220" spans="1:30" s="21" customFormat="1" x14ac:dyDescent="0.2">
      <c r="A220" s="19" t="e">
        <f>'ILU INICIAL'!#REF!</f>
        <v>#REF!</v>
      </c>
      <c r="B220" s="215" t="e">
        <f>'ILU INICIAL'!#REF!</f>
        <v>#REF!</v>
      </c>
      <c r="C220" s="218" t="e">
        <f>'ILU INICIAL'!#REF!</f>
        <v>#REF!</v>
      </c>
      <c r="D220" s="212" t="e">
        <f>'ILU INICIAL'!#REF!</f>
        <v>#REF!</v>
      </c>
      <c r="E220" s="212" t="e">
        <f>'ILU INICIAL'!#REF!</f>
        <v>#REF!</v>
      </c>
      <c r="F220" s="212" t="e">
        <f>'ILU INICIAL'!#REF!</f>
        <v>#REF!</v>
      </c>
      <c r="G220" s="212" t="e">
        <f>'ILU INICIAL'!#REF!</f>
        <v>#REF!</v>
      </c>
      <c r="H220" s="212" t="e">
        <f>'ILU INICIAL'!#REF!</f>
        <v>#REF!</v>
      </c>
      <c r="I220" s="224" t="e">
        <f>'ILU INICIAL'!#REF!</f>
        <v>#REF!</v>
      </c>
      <c r="J220" s="212" t="e">
        <f>'ILU INICIAL'!#REF!</f>
        <v>#REF!</v>
      </c>
      <c r="K220" s="212" t="e">
        <f>'ILU INICIAL'!#REF!</f>
        <v>#REF!</v>
      </c>
      <c r="L220" s="212" t="e">
        <f>'ILU INICIAL'!#REF!</f>
        <v>#REF!</v>
      </c>
      <c r="M220" s="212" t="e">
        <f>'ILU INICIAL'!#REF!</f>
        <v>#REF!</v>
      </c>
      <c r="N220" s="212" t="e">
        <f>'ILU INICIAL'!#REF!</f>
        <v>#REF!</v>
      </c>
      <c r="O220" s="23" t="e">
        <f>'ILU INICIAL'!#REF!</f>
        <v>#REF!</v>
      </c>
      <c r="P220" s="24" t="e">
        <f>'ILU INICIAL'!#REF!</f>
        <v>#REF!</v>
      </c>
      <c r="Q220" s="24" t="e">
        <f>'ILU INICIAL'!#REF!</f>
        <v>#REF!</v>
      </c>
      <c r="R220" s="218" t="e">
        <f>'ILU INICIAL'!#REF!</f>
        <v>#REF!</v>
      </c>
      <c r="S220" s="218" t="e">
        <f>'ILU INICIAL'!#REF!</f>
        <v>#REF!</v>
      </c>
      <c r="T220" s="221" t="e">
        <f>'ILU INICIAL'!#REF!</f>
        <v>#REF!</v>
      </c>
      <c r="U220" s="221" t="e">
        <f>'ILU INICIAL'!#REF!</f>
        <v>#REF!</v>
      </c>
      <c r="V220" s="221" t="e">
        <f>'ILU INICIAL'!#REF!</f>
        <v>#REF!</v>
      </c>
      <c r="W220" s="221" t="e">
        <f>'ILU INICIAL'!#REF!</f>
        <v>#REF!</v>
      </c>
      <c r="X220" s="221" t="e">
        <f>'ILU INICIAL'!#REF!</f>
        <v>#REF!</v>
      </c>
      <c r="Y220" s="221" t="e">
        <f>'ILU INICIAL'!#REF!</f>
        <v>#REF!</v>
      </c>
      <c r="Z220" s="218" t="e">
        <f>'ILU INICIAL'!#REF!</f>
        <v>#REF!</v>
      </c>
      <c r="AA220" s="221" t="e">
        <f>'ILU INICIAL'!#REF!</f>
        <v>#REF!</v>
      </c>
      <c r="AB220" s="221" t="e">
        <f>'ILU INICIAL'!#REF!</f>
        <v>#REF!</v>
      </c>
      <c r="AC220" s="221" t="e">
        <f>'ILU INICIAL'!#REF!</f>
        <v>#REF!</v>
      </c>
      <c r="AD220" s="227" t="e">
        <f>'ILU INICIAL'!#REF!</f>
        <v>#REF!</v>
      </c>
    </row>
    <row r="221" spans="1:30" s="21" customFormat="1" x14ac:dyDescent="0.2">
      <c r="A221" s="19"/>
      <c r="B221" s="216"/>
      <c r="C221" s="219"/>
      <c r="D221" s="213"/>
      <c r="E221" s="213"/>
      <c r="F221" s="213"/>
      <c r="G221" s="213"/>
      <c r="H221" s="213"/>
      <c r="I221" s="225"/>
      <c r="J221" s="213"/>
      <c r="K221" s="213"/>
      <c r="L221" s="213"/>
      <c r="M221" s="213"/>
      <c r="N221" s="213"/>
      <c r="O221" s="20" t="e">
        <f>'ILU INICIAL'!#REF!</f>
        <v>#REF!</v>
      </c>
      <c r="P221" s="22" t="e">
        <f>'ILU INICIAL'!#REF!</f>
        <v>#REF!</v>
      </c>
      <c r="Q221" s="22" t="e">
        <f>'ILU INICIAL'!#REF!</f>
        <v>#REF!</v>
      </c>
      <c r="R221" s="219"/>
      <c r="S221" s="219"/>
      <c r="T221" s="222"/>
      <c r="U221" s="222"/>
      <c r="V221" s="222"/>
      <c r="W221" s="222"/>
      <c r="X221" s="222"/>
      <c r="Y221" s="222"/>
      <c r="Z221" s="219"/>
      <c r="AA221" s="222"/>
      <c r="AB221" s="222"/>
      <c r="AC221" s="222"/>
      <c r="AD221" s="228"/>
    </row>
    <row r="222" spans="1:30" s="21" customFormat="1" x14ac:dyDescent="0.2">
      <c r="A222" s="19"/>
      <c r="B222" s="216"/>
      <c r="C222" s="219"/>
      <c r="D222" s="213"/>
      <c r="E222" s="213"/>
      <c r="F222" s="213"/>
      <c r="G222" s="213"/>
      <c r="H222" s="213"/>
      <c r="I222" s="225"/>
      <c r="J222" s="213"/>
      <c r="K222" s="213"/>
      <c r="L222" s="213"/>
      <c r="M222" s="213"/>
      <c r="N222" s="213"/>
      <c r="O222" s="20" t="e">
        <f>'ILU INICIAL'!#REF!</f>
        <v>#REF!</v>
      </c>
      <c r="P222" s="22" t="e">
        <f>'ILU INICIAL'!#REF!</f>
        <v>#REF!</v>
      </c>
      <c r="Q222" s="22" t="e">
        <f>'ILU INICIAL'!#REF!</f>
        <v>#REF!</v>
      </c>
      <c r="R222" s="219"/>
      <c r="S222" s="219"/>
      <c r="T222" s="222"/>
      <c r="U222" s="222"/>
      <c r="V222" s="222"/>
      <c r="W222" s="222"/>
      <c r="X222" s="222"/>
      <c r="Y222" s="222"/>
      <c r="Z222" s="219"/>
      <c r="AA222" s="222"/>
      <c r="AB222" s="222"/>
      <c r="AC222" s="222"/>
      <c r="AD222" s="228"/>
    </row>
    <row r="223" spans="1:30" s="21" customFormat="1" ht="12" thickBot="1" x14ac:dyDescent="0.25">
      <c r="A223" s="19"/>
      <c r="B223" s="217"/>
      <c r="C223" s="220"/>
      <c r="D223" s="214"/>
      <c r="E223" s="214"/>
      <c r="F223" s="214"/>
      <c r="G223" s="214"/>
      <c r="H223" s="214"/>
      <c r="I223" s="226"/>
      <c r="J223" s="214"/>
      <c r="K223" s="214"/>
      <c r="L223" s="214"/>
      <c r="M223" s="214"/>
      <c r="N223" s="214"/>
      <c r="O223" s="25" t="e">
        <f>'ILU INICIAL'!#REF!</f>
        <v>#REF!</v>
      </c>
      <c r="P223" s="26" t="e">
        <f>'ILU INICIAL'!#REF!</f>
        <v>#REF!</v>
      </c>
      <c r="Q223" s="26" t="e">
        <f>'ILU INICIAL'!#REF!</f>
        <v>#REF!</v>
      </c>
      <c r="R223" s="220"/>
      <c r="S223" s="220"/>
      <c r="T223" s="223"/>
      <c r="U223" s="223"/>
      <c r="V223" s="223"/>
      <c r="W223" s="223"/>
      <c r="X223" s="223"/>
      <c r="Y223" s="223"/>
      <c r="Z223" s="220"/>
      <c r="AA223" s="223"/>
      <c r="AB223" s="223"/>
      <c r="AC223" s="223"/>
      <c r="AD223" s="229"/>
    </row>
    <row r="224" spans="1:30" s="21" customFormat="1" x14ac:dyDescent="0.2">
      <c r="A224" s="19" t="e">
        <f>'ILU INICIAL'!#REF!</f>
        <v>#REF!</v>
      </c>
      <c r="B224" s="215" t="e">
        <f>'ILU INICIAL'!#REF!</f>
        <v>#REF!</v>
      </c>
      <c r="C224" s="218" t="e">
        <f>'ILU INICIAL'!#REF!</f>
        <v>#REF!</v>
      </c>
      <c r="D224" s="212" t="e">
        <f>'ILU INICIAL'!#REF!</f>
        <v>#REF!</v>
      </c>
      <c r="E224" s="212" t="e">
        <f>'ILU INICIAL'!#REF!</f>
        <v>#REF!</v>
      </c>
      <c r="F224" s="212" t="e">
        <f>'ILU INICIAL'!#REF!</f>
        <v>#REF!</v>
      </c>
      <c r="G224" s="212" t="e">
        <f>'ILU INICIAL'!#REF!</f>
        <v>#REF!</v>
      </c>
      <c r="H224" s="212" t="e">
        <f>'ILU INICIAL'!#REF!</f>
        <v>#REF!</v>
      </c>
      <c r="I224" s="224" t="e">
        <f>'ILU INICIAL'!#REF!</f>
        <v>#REF!</v>
      </c>
      <c r="J224" s="212" t="e">
        <f>'ILU INICIAL'!#REF!</f>
        <v>#REF!</v>
      </c>
      <c r="K224" s="212" t="e">
        <f>'ILU INICIAL'!#REF!</f>
        <v>#REF!</v>
      </c>
      <c r="L224" s="212" t="e">
        <f>'ILU INICIAL'!#REF!</f>
        <v>#REF!</v>
      </c>
      <c r="M224" s="212" t="e">
        <f>'ILU INICIAL'!#REF!</f>
        <v>#REF!</v>
      </c>
      <c r="N224" s="212" t="e">
        <f>'ILU INICIAL'!#REF!</f>
        <v>#REF!</v>
      </c>
      <c r="O224" s="23" t="e">
        <f>'ILU INICIAL'!#REF!</f>
        <v>#REF!</v>
      </c>
      <c r="P224" s="24" t="e">
        <f>'ILU INICIAL'!#REF!</f>
        <v>#REF!</v>
      </c>
      <c r="Q224" s="24" t="e">
        <f>'ILU INICIAL'!#REF!</f>
        <v>#REF!</v>
      </c>
      <c r="R224" s="218" t="e">
        <f>'ILU INICIAL'!#REF!</f>
        <v>#REF!</v>
      </c>
      <c r="S224" s="218" t="e">
        <f>'ILU INICIAL'!#REF!</f>
        <v>#REF!</v>
      </c>
      <c r="T224" s="221" t="e">
        <f>'ILU INICIAL'!#REF!</f>
        <v>#REF!</v>
      </c>
      <c r="U224" s="221" t="e">
        <f>'ILU INICIAL'!#REF!</f>
        <v>#REF!</v>
      </c>
      <c r="V224" s="221" t="e">
        <f>'ILU INICIAL'!#REF!</f>
        <v>#REF!</v>
      </c>
      <c r="W224" s="221" t="e">
        <f>'ILU INICIAL'!#REF!</f>
        <v>#REF!</v>
      </c>
      <c r="X224" s="221" t="e">
        <f>'ILU INICIAL'!#REF!</f>
        <v>#REF!</v>
      </c>
      <c r="Y224" s="221" t="e">
        <f>'ILU INICIAL'!#REF!</f>
        <v>#REF!</v>
      </c>
      <c r="Z224" s="218" t="e">
        <f>'ILU INICIAL'!#REF!</f>
        <v>#REF!</v>
      </c>
      <c r="AA224" s="221" t="e">
        <f>'ILU INICIAL'!#REF!</f>
        <v>#REF!</v>
      </c>
      <c r="AB224" s="221" t="e">
        <f>'ILU INICIAL'!#REF!</f>
        <v>#REF!</v>
      </c>
      <c r="AC224" s="221" t="e">
        <f>'ILU INICIAL'!#REF!</f>
        <v>#REF!</v>
      </c>
      <c r="AD224" s="227" t="e">
        <f>'ILU INICIAL'!#REF!</f>
        <v>#REF!</v>
      </c>
    </row>
    <row r="225" spans="1:30" s="21" customFormat="1" x14ac:dyDescent="0.2">
      <c r="A225" s="19"/>
      <c r="B225" s="216"/>
      <c r="C225" s="219"/>
      <c r="D225" s="213"/>
      <c r="E225" s="213"/>
      <c r="F225" s="213"/>
      <c r="G225" s="213"/>
      <c r="H225" s="213"/>
      <c r="I225" s="225"/>
      <c r="J225" s="213"/>
      <c r="K225" s="213"/>
      <c r="L225" s="213"/>
      <c r="M225" s="213"/>
      <c r="N225" s="213"/>
      <c r="O225" s="20" t="e">
        <f>'ILU INICIAL'!#REF!</f>
        <v>#REF!</v>
      </c>
      <c r="P225" s="22" t="e">
        <f>'ILU INICIAL'!#REF!</f>
        <v>#REF!</v>
      </c>
      <c r="Q225" s="22" t="e">
        <f>'ILU INICIAL'!#REF!</f>
        <v>#REF!</v>
      </c>
      <c r="R225" s="219"/>
      <c r="S225" s="219"/>
      <c r="T225" s="222"/>
      <c r="U225" s="222"/>
      <c r="V225" s="222"/>
      <c r="W225" s="222"/>
      <c r="X225" s="222"/>
      <c r="Y225" s="222"/>
      <c r="Z225" s="219"/>
      <c r="AA225" s="222"/>
      <c r="AB225" s="222"/>
      <c r="AC225" s="222"/>
      <c r="AD225" s="228"/>
    </row>
    <row r="226" spans="1:30" s="21" customFormat="1" x14ac:dyDescent="0.2">
      <c r="A226" s="19"/>
      <c r="B226" s="216"/>
      <c r="C226" s="219"/>
      <c r="D226" s="213"/>
      <c r="E226" s="213"/>
      <c r="F226" s="213"/>
      <c r="G226" s="213"/>
      <c r="H226" s="213"/>
      <c r="I226" s="225"/>
      <c r="J226" s="213"/>
      <c r="K226" s="213"/>
      <c r="L226" s="213"/>
      <c r="M226" s="213"/>
      <c r="N226" s="213"/>
      <c r="O226" s="20" t="e">
        <f>'ILU INICIAL'!#REF!</f>
        <v>#REF!</v>
      </c>
      <c r="P226" s="22" t="e">
        <f>'ILU INICIAL'!#REF!</f>
        <v>#REF!</v>
      </c>
      <c r="Q226" s="22" t="e">
        <f>'ILU INICIAL'!#REF!</f>
        <v>#REF!</v>
      </c>
      <c r="R226" s="219"/>
      <c r="S226" s="219"/>
      <c r="T226" s="222"/>
      <c r="U226" s="222"/>
      <c r="V226" s="222"/>
      <c r="W226" s="222"/>
      <c r="X226" s="222"/>
      <c r="Y226" s="222"/>
      <c r="Z226" s="219"/>
      <c r="AA226" s="222"/>
      <c r="AB226" s="222"/>
      <c r="AC226" s="222"/>
      <c r="AD226" s="228"/>
    </row>
    <row r="227" spans="1:30" s="21" customFormat="1" ht="12" thickBot="1" x14ac:dyDescent="0.25">
      <c r="A227" s="19"/>
      <c r="B227" s="217"/>
      <c r="C227" s="220"/>
      <c r="D227" s="214"/>
      <c r="E227" s="214"/>
      <c r="F227" s="214"/>
      <c r="G227" s="214"/>
      <c r="H227" s="214"/>
      <c r="I227" s="226"/>
      <c r="J227" s="214"/>
      <c r="K227" s="214"/>
      <c r="L227" s="214"/>
      <c r="M227" s="214"/>
      <c r="N227" s="214"/>
      <c r="O227" s="25" t="e">
        <f>'ILU INICIAL'!#REF!</f>
        <v>#REF!</v>
      </c>
      <c r="P227" s="26" t="e">
        <f>'ILU INICIAL'!#REF!</f>
        <v>#REF!</v>
      </c>
      <c r="Q227" s="26" t="e">
        <f>'ILU INICIAL'!#REF!</f>
        <v>#REF!</v>
      </c>
      <c r="R227" s="220"/>
      <c r="S227" s="220"/>
      <c r="T227" s="223"/>
      <c r="U227" s="223"/>
      <c r="V227" s="223"/>
      <c r="W227" s="223"/>
      <c r="X227" s="223"/>
      <c r="Y227" s="223"/>
      <c r="Z227" s="220"/>
      <c r="AA227" s="223"/>
      <c r="AB227" s="223"/>
      <c r="AC227" s="223"/>
      <c r="AD227" s="229"/>
    </row>
    <row r="228" spans="1:30" s="21" customFormat="1" x14ac:dyDescent="0.2">
      <c r="A228" s="19" t="e">
        <f>'ILU INICIAL'!#REF!</f>
        <v>#REF!</v>
      </c>
      <c r="B228" s="215" t="e">
        <f>'ILU INICIAL'!#REF!</f>
        <v>#REF!</v>
      </c>
      <c r="C228" s="218" t="e">
        <f>'ILU INICIAL'!#REF!</f>
        <v>#REF!</v>
      </c>
      <c r="D228" s="212" t="e">
        <f>'ILU INICIAL'!#REF!</f>
        <v>#REF!</v>
      </c>
      <c r="E228" s="212" t="e">
        <f>'ILU INICIAL'!#REF!</f>
        <v>#REF!</v>
      </c>
      <c r="F228" s="212" t="e">
        <f>'ILU INICIAL'!#REF!</f>
        <v>#REF!</v>
      </c>
      <c r="G228" s="212" t="e">
        <f>'ILU INICIAL'!#REF!</f>
        <v>#REF!</v>
      </c>
      <c r="H228" s="212" t="e">
        <f>'ILU INICIAL'!#REF!</f>
        <v>#REF!</v>
      </c>
      <c r="I228" s="224" t="e">
        <f>'ILU INICIAL'!#REF!</f>
        <v>#REF!</v>
      </c>
      <c r="J228" s="212" t="e">
        <f>'ILU INICIAL'!#REF!</f>
        <v>#REF!</v>
      </c>
      <c r="K228" s="212" t="e">
        <f>'ILU INICIAL'!#REF!</f>
        <v>#REF!</v>
      </c>
      <c r="L228" s="212" t="e">
        <f>'ILU INICIAL'!#REF!</f>
        <v>#REF!</v>
      </c>
      <c r="M228" s="212" t="e">
        <f>'ILU INICIAL'!#REF!</f>
        <v>#REF!</v>
      </c>
      <c r="N228" s="212" t="e">
        <f>'ILU INICIAL'!#REF!</f>
        <v>#REF!</v>
      </c>
      <c r="O228" s="23" t="e">
        <f>'ILU INICIAL'!#REF!</f>
        <v>#REF!</v>
      </c>
      <c r="P228" s="24" t="e">
        <f>'ILU INICIAL'!#REF!</f>
        <v>#REF!</v>
      </c>
      <c r="Q228" s="24" t="e">
        <f>'ILU INICIAL'!#REF!</f>
        <v>#REF!</v>
      </c>
      <c r="R228" s="218" t="e">
        <f>'ILU INICIAL'!#REF!</f>
        <v>#REF!</v>
      </c>
      <c r="S228" s="218" t="e">
        <f>'ILU INICIAL'!#REF!</f>
        <v>#REF!</v>
      </c>
      <c r="T228" s="221" t="e">
        <f>'ILU INICIAL'!#REF!</f>
        <v>#REF!</v>
      </c>
      <c r="U228" s="221" t="e">
        <f>'ILU INICIAL'!#REF!</f>
        <v>#REF!</v>
      </c>
      <c r="V228" s="221" t="e">
        <f>'ILU INICIAL'!#REF!</f>
        <v>#REF!</v>
      </c>
      <c r="W228" s="221" t="e">
        <f>'ILU INICIAL'!#REF!</f>
        <v>#REF!</v>
      </c>
      <c r="X228" s="221" t="e">
        <f>'ILU INICIAL'!#REF!</f>
        <v>#REF!</v>
      </c>
      <c r="Y228" s="221" t="e">
        <f>'ILU INICIAL'!#REF!</f>
        <v>#REF!</v>
      </c>
      <c r="Z228" s="218" t="e">
        <f>'ILU INICIAL'!#REF!</f>
        <v>#REF!</v>
      </c>
      <c r="AA228" s="221" t="e">
        <f>'ILU INICIAL'!#REF!</f>
        <v>#REF!</v>
      </c>
      <c r="AB228" s="221" t="e">
        <f>'ILU INICIAL'!#REF!</f>
        <v>#REF!</v>
      </c>
      <c r="AC228" s="221" t="e">
        <f>'ILU INICIAL'!#REF!</f>
        <v>#REF!</v>
      </c>
      <c r="AD228" s="227" t="e">
        <f>'ILU INICIAL'!#REF!</f>
        <v>#REF!</v>
      </c>
    </row>
    <row r="229" spans="1:30" s="21" customFormat="1" x14ac:dyDescent="0.2">
      <c r="A229" s="19"/>
      <c r="B229" s="216"/>
      <c r="C229" s="219"/>
      <c r="D229" s="213"/>
      <c r="E229" s="213"/>
      <c r="F229" s="213"/>
      <c r="G229" s="213"/>
      <c r="H229" s="213"/>
      <c r="I229" s="225"/>
      <c r="J229" s="213"/>
      <c r="K229" s="213"/>
      <c r="L229" s="213"/>
      <c r="M229" s="213"/>
      <c r="N229" s="213"/>
      <c r="O229" s="20" t="e">
        <f>'ILU INICIAL'!#REF!</f>
        <v>#REF!</v>
      </c>
      <c r="P229" s="22" t="e">
        <f>'ILU INICIAL'!#REF!</f>
        <v>#REF!</v>
      </c>
      <c r="Q229" s="22" t="e">
        <f>'ILU INICIAL'!#REF!</f>
        <v>#REF!</v>
      </c>
      <c r="R229" s="219"/>
      <c r="S229" s="219"/>
      <c r="T229" s="222"/>
      <c r="U229" s="222"/>
      <c r="V229" s="222"/>
      <c r="W229" s="222"/>
      <c r="X229" s="222"/>
      <c r="Y229" s="222"/>
      <c r="Z229" s="219"/>
      <c r="AA229" s="222"/>
      <c r="AB229" s="222"/>
      <c r="AC229" s="222"/>
      <c r="AD229" s="228"/>
    </row>
    <row r="230" spans="1:30" s="21" customFormat="1" x14ac:dyDescent="0.2">
      <c r="A230" s="19"/>
      <c r="B230" s="216"/>
      <c r="C230" s="219"/>
      <c r="D230" s="213"/>
      <c r="E230" s="213"/>
      <c r="F230" s="213"/>
      <c r="G230" s="213"/>
      <c r="H230" s="213"/>
      <c r="I230" s="225"/>
      <c r="J230" s="213"/>
      <c r="K230" s="213"/>
      <c r="L230" s="213"/>
      <c r="M230" s="213"/>
      <c r="N230" s="213"/>
      <c r="O230" s="20" t="e">
        <f>'ILU INICIAL'!#REF!</f>
        <v>#REF!</v>
      </c>
      <c r="P230" s="22" t="e">
        <f>'ILU INICIAL'!#REF!</f>
        <v>#REF!</v>
      </c>
      <c r="Q230" s="22" t="e">
        <f>'ILU INICIAL'!#REF!</f>
        <v>#REF!</v>
      </c>
      <c r="R230" s="219"/>
      <c r="S230" s="219"/>
      <c r="T230" s="222"/>
      <c r="U230" s="222"/>
      <c r="V230" s="222"/>
      <c r="W230" s="222"/>
      <c r="X230" s="222"/>
      <c r="Y230" s="222"/>
      <c r="Z230" s="219"/>
      <c r="AA230" s="222"/>
      <c r="AB230" s="222"/>
      <c r="AC230" s="222"/>
      <c r="AD230" s="228"/>
    </row>
    <row r="231" spans="1:30" s="21" customFormat="1" ht="12" thickBot="1" x14ac:dyDescent="0.25">
      <c r="A231" s="19"/>
      <c r="B231" s="217"/>
      <c r="C231" s="220"/>
      <c r="D231" s="214"/>
      <c r="E231" s="214"/>
      <c r="F231" s="214"/>
      <c r="G231" s="214"/>
      <c r="H231" s="214"/>
      <c r="I231" s="226"/>
      <c r="J231" s="214"/>
      <c r="K231" s="214"/>
      <c r="L231" s="214"/>
      <c r="M231" s="214"/>
      <c r="N231" s="214"/>
      <c r="O231" s="25" t="e">
        <f>'ILU INICIAL'!#REF!</f>
        <v>#REF!</v>
      </c>
      <c r="P231" s="26" t="e">
        <f>'ILU INICIAL'!#REF!</f>
        <v>#REF!</v>
      </c>
      <c r="Q231" s="26" t="e">
        <f>'ILU INICIAL'!#REF!</f>
        <v>#REF!</v>
      </c>
      <c r="R231" s="220"/>
      <c r="S231" s="220"/>
      <c r="T231" s="223"/>
      <c r="U231" s="223"/>
      <c r="V231" s="223"/>
      <c r="W231" s="223"/>
      <c r="X231" s="223"/>
      <c r="Y231" s="223"/>
      <c r="Z231" s="220"/>
      <c r="AA231" s="223"/>
      <c r="AB231" s="223"/>
      <c r="AC231" s="223"/>
      <c r="AD231" s="229"/>
    </row>
    <row r="232" spans="1:30" s="21" customFormat="1" x14ac:dyDescent="0.2">
      <c r="A232" s="19" t="e">
        <f>'ILU INICIAL'!#REF!</f>
        <v>#REF!</v>
      </c>
      <c r="B232" s="215" t="e">
        <f>'ILU INICIAL'!#REF!</f>
        <v>#REF!</v>
      </c>
      <c r="C232" s="218" t="e">
        <f>'ILU INICIAL'!#REF!</f>
        <v>#REF!</v>
      </c>
      <c r="D232" s="212" t="e">
        <f>'ILU INICIAL'!#REF!</f>
        <v>#REF!</v>
      </c>
      <c r="E232" s="212" t="e">
        <f>'ILU INICIAL'!#REF!</f>
        <v>#REF!</v>
      </c>
      <c r="F232" s="212" t="e">
        <f>'ILU INICIAL'!#REF!</f>
        <v>#REF!</v>
      </c>
      <c r="G232" s="212" t="e">
        <f>'ILU INICIAL'!#REF!</f>
        <v>#REF!</v>
      </c>
      <c r="H232" s="212" t="e">
        <f>'ILU INICIAL'!#REF!</f>
        <v>#REF!</v>
      </c>
      <c r="I232" s="224" t="e">
        <f>'ILU INICIAL'!#REF!</f>
        <v>#REF!</v>
      </c>
      <c r="J232" s="212" t="e">
        <f>'ILU INICIAL'!#REF!</f>
        <v>#REF!</v>
      </c>
      <c r="K232" s="212" t="e">
        <f>'ILU INICIAL'!#REF!</f>
        <v>#REF!</v>
      </c>
      <c r="L232" s="212" t="e">
        <f>'ILU INICIAL'!#REF!</f>
        <v>#REF!</v>
      </c>
      <c r="M232" s="212" t="e">
        <f>'ILU INICIAL'!#REF!</f>
        <v>#REF!</v>
      </c>
      <c r="N232" s="212" t="e">
        <f>'ILU INICIAL'!#REF!</f>
        <v>#REF!</v>
      </c>
      <c r="O232" s="23" t="e">
        <f>'ILU INICIAL'!#REF!</f>
        <v>#REF!</v>
      </c>
      <c r="P232" s="24" t="e">
        <f>'ILU INICIAL'!#REF!</f>
        <v>#REF!</v>
      </c>
      <c r="Q232" s="24" t="e">
        <f>'ILU INICIAL'!#REF!</f>
        <v>#REF!</v>
      </c>
      <c r="R232" s="218" t="e">
        <f>'ILU INICIAL'!#REF!</f>
        <v>#REF!</v>
      </c>
      <c r="S232" s="218" t="e">
        <f>'ILU INICIAL'!#REF!</f>
        <v>#REF!</v>
      </c>
      <c r="T232" s="221" t="e">
        <f>'ILU INICIAL'!#REF!</f>
        <v>#REF!</v>
      </c>
      <c r="U232" s="221" t="e">
        <f>'ILU INICIAL'!#REF!</f>
        <v>#REF!</v>
      </c>
      <c r="V232" s="221" t="e">
        <f>'ILU INICIAL'!#REF!</f>
        <v>#REF!</v>
      </c>
      <c r="W232" s="221" t="e">
        <f>'ILU INICIAL'!#REF!</f>
        <v>#REF!</v>
      </c>
      <c r="X232" s="221" t="e">
        <f>'ILU INICIAL'!#REF!</f>
        <v>#REF!</v>
      </c>
      <c r="Y232" s="221" t="e">
        <f>'ILU INICIAL'!#REF!</f>
        <v>#REF!</v>
      </c>
      <c r="Z232" s="218" t="e">
        <f>'ILU INICIAL'!#REF!</f>
        <v>#REF!</v>
      </c>
      <c r="AA232" s="221" t="e">
        <f>'ILU INICIAL'!#REF!</f>
        <v>#REF!</v>
      </c>
      <c r="AB232" s="221" t="e">
        <f>'ILU INICIAL'!#REF!</f>
        <v>#REF!</v>
      </c>
      <c r="AC232" s="221" t="e">
        <f>'ILU INICIAL'!#REF!</f>
        <v>#REF!</v>
      </c>
      <c r="AD232" s="227" t="e">
        <f>'ILU INICIAL'!#REF!</f>
        <v>#REF!</v>
      </c>
    </row>
    <row r="233" spans="1:30" s="21" customFormat="1" x14ac:dyDescent="0.2">
      <c r="A233" s="19"/>
      <c r="B233" s="216"/>
      <c r="C233" s="219"/>
      <c r="D233" s="213"/>
      <c r="E233" s="213"/>
      <c r="F233" s="213"/>
      <c r="G233" s="213"/>
      <c r="H233" s="213"/>
      <c r="I233" s="225"/>
      <c r="J233" s="213"/>
      <c r="K233" s="213"/>
      <c r="L233" s="213"/>
      <c r="M233" s="213"/>
      <c r="N233" s="213"/>
      <c r="O233" s="20" t="e">
        <f>'ILU INICIAL'!#REF!</f>
        <v>#REF!</v>
      </c>
      <c r="P233" s="22" t="e">
        <f>'ILU INICIAL'!#REF!</f>
        <v>#REF!</v>
      </c>
      <c r="Q233" s="22" t="e">
        <f>'ILU INICIAL'!#REF!</f>
        <v>#REF!</v>
      </c>
      <c r="R233" s="219"/>
      <c r="S233" s="219"/>
      <c r="T233" s="222"/>
      <c r="U233" s="222"/>
      <c r="V233" s="222"/>
      <c r="W233" s="222"/>
      <c r="X233" s="222"/>
      <c r="Y233" s="222"/>
      <c r="Z233" s="219"/>
      <c r="AA233" s="222"/>
      <c r="AB233" s="222"/>
      <c r="AC233" s="222"/>
      <c r="AD233" s="228"/>
    </row>
    <row r="234" spans="1:30" s="21" customFormat="1" x14ac:dyDescent="0.2">
      <c r="A234" s="19"/>
      <c r="B234" s="216"/>
      <c r="C234" s="219"/>
      <c r="D234" s="213"/>
      <c r="E234" s="213"/>
      <c r="F234" s="213"/>
      <c r="G234" s="213"/>
      <c r="H234" s="213"/>
      <c r="I234" s="225"/>
      <c r="J234" s="213"/>
      <c r="K234" s="213"/>
      <c r="L234" s="213"/>
      <c r="M234" s="213"/>
      <c r="N234" s="213"/>
      <c r="O234" s="20" t="e">
        <f>'ILU INICIAL'!#REF!</f>
        <v>#REF!</v>
      </c>
      <c r="P234" s="22" t="e">
        <f>'ILU INICIAL'!#REF!</f>
        <v>#REF!</v>
      </c>
      <c r="Q234" s="22" t="e">
        <f>'ILU INICIAL'!#REF!</f>
        <v>#REF!</v>
      </c>
      <c r="R234" s="219"/>
      <c r="S234" s="219"/>
      <c r="T234" s="222"/>
      <c r="U234" s="222"/>
      <c r="V234" s="222"/>
      <c r="W234" s="222"/>
      <c r="X234" s="222"/>
      <c r="Y234" s="222"/>
      <c r="Z234" s="219"/>
      <c r="AA234" s="222"/>
      <c r="AB234" s="222"/>
      <c r="AC234" s="222"/>
      <c r="AD234" s="228"/>
    </row>
    <row r="235" spans="1:30" s="21" customFormat="1" ht="12" thickBot="1" x14ac:dyDescent="0.25">
      <c r="A235" s="19"/>
      <c r="B235" s="217"/>
      <c r="C235" s="220"/>
      <c r="D235" s="214"/>
      <c r="E235" s="214"/>
      <c r="F235" s="214"/>
      <c r="G235" s="214"/>
      <c r="H235" s="214"/>
      <c r="I235" s="226"/>
      <c r="J235" s="214"/>
      <c r="K235" s="214"/>
      <c r="L235" s="214"/>
      <c r="M235" s="214"/>
      <c r="N235" s="214"/>
      <c r="O235" s="25" t="e">
        <f>'ILU INICIAL'!#REF!</f>
        <v>#REF!</v>
      </c>
      <c r="P235" s="26" t="e">
        <f>'ILU INICIAL'!#REF!</f>
        <v>#REF!</v>
      </c>
      <c r="Q235" s="26" t="e">
        <f>'ILU INICIAL'!#REF!</f>
        <v>#REF!</v>
      </c>
      <c r="R235" s="220"/>
      <c r="S235" s="220"/>
      <c r="T235" s="223"/>
      <c r="U235" s="223"/>
      <c r="V235" s="223"/>
      <c r="W235" s="223"/>
      <c r="X235" s="223"/>
      <c r="Y235" s="223"/>
      <c r="Z235" s="220"/>
      <c r="AA235" s="223"/>
      <c r="AB235" s="223"/>
      <c r="AC235" s="223"/>
      <c r="AD235" s="229"/>
    </row>
    <row r="236" spans="1:30" s="21" customFormat="1" x14ac:dyDescent="0.2">
      <c r="A236" s="19" t="e">
        <f>'ILU INICIAL'!#REF!</f>
        <v>#REF!</v>
      </c>
      <c r="B236" s="215" t="e">
        <f>'ILU INICIAL'!#REF!</f>
        <v>#REF!</v>
      </c>
      <c r="C236" s="218" t="e">
        <f>'ILU INICIAL'!#REF!</f>
        <v>#REF!</v>
      </c>
      <c r="D236" s="212" t="e">
        <f>'ILU INICIAL'!#REF!</f>
        <v>#REF!</v>
      </c>
      <c r="E236" s="212" t="e">
        <f>'ILU INICIAL'!#REF!</f>
        <v>#REF!</v>
      </c>
      <c r="F236" s="212" t="e">
        <f>'ILU INICIAL'!#REF!</f>
        <v>#REF!</v>
      </c>
      <c r="G236" s="212" t="e">
        <f>'ILU INICIAL'!#REF!</f>
        <v>#REF!</v>
      </c>
      <c r="H236" s="212" t="e">
        <f>'ILU INICIAL'!#REF!</f>
        <v>#REF!</v>
      </c>
      <c r="I236" s="224" t="e">
        <f>'ILU INICIAL'!#REF!</f>
        <v>#REF!</v>
      </c>
      <c r="J236" s="212" t="e">
        <f>'ILU INICIAL'!#REF!</f>
        <v>#REF!</v>
      </c>
      <c r="K236" s="212" t="e">
        <f>'ILU INICIAL'!#REF!</f>
        <v>#REF!</v>
      </c>
      <c r="L236" s="212" t="e">
        <f>'ILU INICIAL'!#REF!</f>
        <v>#REF!</v>
      </c>
      <c r="M236" s="212" t="e">
        <f>'ILU INICIAL'!#REF!</f>
        <v>#REF!</v>
      </c>
      <c r="N236" s="212" t="e">
        <f>'ILU INICIAL'!#REF!</f>
        <v>#REF!</v>
      </c>
      <c r="O236" s="23" t="e">
        <f>'ILU INICIAL'!#REF!</f>
        <v>#REF!</v>
      </c>
      <c r="P236" s="24" t="e">
        <f>'ILU INICIAL'!#REF!</f>
        <v>#REF!</v>
      </c>
      <c r="Q236" s="24" t="e">
        <f>'ILU INICIAL'!#REF!</f>
        <v>#REF!</v>
      </c>
      <c r="R236" s="218" t="e">
        <f>'ILU INICIAL'!#REF!</f>
        <v>#REF!</v>
      </c>
      <c r="S236" s="218" t="e">
        <f>'ILU INICIAL'!#REF!</f>
        <v>#REF!</v>
      </c>
      <c r="T236" s="221" t="e">
        <f>'ILU INICIAL'!#REF!</f>
        <v>#REF!</v>
      </c>
      <c r="U236" s="221" t="e">
        <f>'ILU INICIAL'!#REF!</f>
        <v>#REF!</v>
      </c>
      <c r="V236" s="221" t="e">
        <f>'ILU INICIAL'!#REF!</f>
        <v>#REF!</v>
      </c>
      <c r="W236" s="221" t="e">
        <f>'ILU INICIAL'!#REF!</f>
        <v>#REF!</v>
      </c>
      <c r="X236" s="221" t="e">
        <f>'ILU INICIAL'!#REF!</f>
        <v>#REF!</v>
      </c>
      <c r="Y236" s="221" t="e">
        <f>'ILU INICIAL'!#REF!</f>
        <v>#REF!</v>
      </c>
      <c r="Z236" s="218" t="e">
        <f>'ILU INICIAL'!#REF!</f>
        <v>#REF!</v>
      </c>
      <c r="AA236" s="221" t="e">
        <f>'ILU INICIAL'!#REF!</f>
        <v>#REF!</v>
      </c>
      <c r="AB236" s="221" t="e">
        <f>'ILU INICIAL'!#REF!</f>
        <v>#REF!</v>
      </c>
      <c r="AC236" s="221" t="e">
        <f>'ILU INICIAL'!#REF!</f>
        <v>#REF!</v>
      </c>
      <c r="AD236" s="227" t="e">
        <f>'ILU INICIAL'!#REF!</f>
        <v>#REF!</v>
      </c>
    </row>
    <row r="237" spans="1:30" s="21" customFormat="1" x14ac:dyDescent="0.2">
      <c r="A237" s="19"/>
      <c r="B237" s="216"/>
      <c r="C237" s="219"/>
      <c r="D237" s="213"/>
      <c r="E237" s="213"/>
      <c r="F237" s="213"/>
      <c r="G237" s="213"/>
      <c r="H237" s="213"/>
      <c r="I237" s="225"/>
      <c r="J237" s="213"/>
      <c r="K237" s="213"/>
      <c r="L237" s="213"/>
      <c r="M237" s="213"/>
      <c r="N237" s="213"/>
      <c r="O237" s="20" t="e">
        <f>'ILU INICIAL'!#REF!</f>
        <v>#REF!</v>
      </c>
      <c r="P237" s="22" t="e">
        <f>'ILU INICIAL'!#REF!</f>
        <v>#REF!</v>
      </c>
      <c r="Q237" s="22" t="e">
        <f>'ILU INICIAL'!#REF!</f>
        <v>#REF!</v>
      </c>
      <c r="R237" s="219"/>
      <c r="S237" s="219"/>
      <c r="T237" s="222"/>
      <c r="U237" s="222"/>
      <c r="V237" s="222"/>
      <c r="W237" s="222"/>
      <c r="X237" s="222"/>
      <c r="Y237" s="222"/>
      <c r="Z237" s="219"/>
      <c r="AA237" s="222"/>
      <c r="AB237" s="222"/>
      <c r="AC237" s="222"/>
      <c r="AD237" s="228"/>
    </row>
    <row r="238" spans="1:30" s="21" customFormat="1" x14ac:dyDescent="0.2">
      <c r="A238" s="19"/>
      <c r="B238" s="216"/>
      <c r="C238" s="219"/>
      <c r="D238" s="213"/>
      <c r="E238" s="213"/>
      <c r="F238" s="213"/>
      <c r="G238" s="213"/>
      <c r="H238" s="213"/>
      <c r="I238" s="225"/>
      <c r="J238" s="213"/>
      <c r="K238" s="213"/>
      <c r="L238" s="213"/>
      <c r="M238" s="213"/>
      <c r="N238" s="213"/>
      <c r="O238" s="20" t="e">
        <f>'ILU INICIAL'!#REF!</f>
        <v>#REF!</v>
      </c>
      <c r="P238" s="22" t="e">
        <f>'ILU INICIAL'!#REF!</f>
        <v>#REF!</v>
      </c>
      <c r="Q238" s="22" t="e">
        <f>'ILU INICIAL'!#REF!</f>
        <v>#REF!</v>
      </c>
      <c r="R238" s="219"/>
      <c r="S238" s="219"/>
      <c r="T238" s="222"/>
      <c r="U238" s="222"/>
      <c r="V238" s="222"/>
      <c r="W238" s="222"/>
      <c r="X238" s="222"/>
      <c r="Y238" s="222"/>
      <c r="Z238" s="219"/>
      <c r="AA238" s="222"/>
      <c r="AB238" s="222"/>
      <c r="AC238" s="222"/>
      <c r="AD238" s="228"/>
    </row>
    <row r="239" spans="1:30" s="21" customFormat="1" ht="12" thickBot="1" x14ac:dyDescent="0.25">
      <c r="A239" s="19"/>
      <c r="B239" s="217"/>
      <c r="C239" s="220"/>
      <c r="D239" s="214"/>
      <c r="E239" s="214"/>
      <c r="F239" s="214"/>
      <c r="G239" s="214"/>
      <c r="H239" s="214"/>
      <c r="I239" s="226"/>
      <c r="J239" s="214"/>
      <c r="K239" s="214"/>
      <c r="L239" s="214"/>
      <c r="M239" s="214"/>
      <c r="N239" s="214"/>
      <c r="O239" s="25" t="e">
        <f>'ILU INICIAL'!#REF!</f>
        <v>#REF!</v>
      </c>
      <c r="P239" s="26" t="e">
        <f>'ILU INICIAL'!#REF!</f>
        <v>#REF!</v>
      </c>
      <c r="Q239" s="26" t="e">
        <f>'ILU INICIAL'!#REF!</f>
        <v>#REF!</v>
      </c>
      <c r="R239" s="220"/>
      <c r="S239" s="220"/>
      <c r="T239" s="223"/>
      <c r="U239" s="223"/>
      <c r="V239" s="223"/>
      <c r="W239" s="223"/>
      <c r="X239" s="223"/>
      <c r="Y239" s="223"/>
      <c r="Z239" s="220"/>
      <c r="AA239" s="223"/>
      <c r="AB239" s="223"/>
      <c r="AC239" s="223"/>
      <c r="AD239" s="229"/>
    </row>
    <row r="240" spans="1:30" s="21" customFormat="1" x14ac:dyDescent="0.2">
      <c r="A240" s="19" t="e">
        <f>'ILU INICIAL'!#REF!</f>
        <v>#REF!</v>
      </c>
      <c r="B240" s="215" t="e">
        <f>'ILU INICIAL'!#REF!</f>
        <v>#REF!</v>
      </c>
      <c r="C240" s="218" t="e">
        <f>'ILU INICIAL'!#REF!</f>
        <v>#REF!</v>
      </c>
      <c r="D240" s="212" t="e">
        <f>'ILU INICIAL'!#REF!</f>
        <v>#REF!</v>
      </c>
      <c r="E240" s="212" t="e">
        <f>'ILU INICIAL'!#REF!</f>
        <v>#REF!</v>
      </c>
      <c r="F240" s="212" t="e">
        <f>'ILU INICIAL'!#REF!</f>
        <v>#REF!</v>
      </c>
      <c r="G240" s="212" t="e">
        <f>'ILU INICIAL'!#REF!</f>
        <v>#REF!</v>
      </c>
      <c r="H240" s="212" t="e">
        <f>'ILU INICIAL'!#REF!</f>
        <v>#REF!</v>
      </c>
      <c r="I240" s="224" t="e">
        <f>'ILU INICIAL'!#REF!</f>
        <v>#REF!</v>
      </c>
      <c r="J240" s="212" t="e">
        <f>'ILU INICIAL'!#REF!</f>
        <v>#REF!</v>
      </c>
      <c r="K240" s="212" t="e">
        <f>'ILU INICIAL'!#REF!</f>
        <v>#REF!</v>
      </c>
      <c r="L240" s="212" t="e">
        <f>'ILU INICIAL'!#REF!</f>
        <v>#REF!</v>
      </c>
      <c r="M240" s="212" t="e">
        <f>'ILU INICIAL'!#REF!</f>
        <v>#REF!</v>
      </c>
      <c r="N240" s="212" t="e">
        <f>'ILU INICIAL'!#REF!</f>
        <v>#REF!</v>
      </c>
      <c r="O240" s="23" t="e">
        <f>'ILU INICIAL'!#REF!</f>
        <v>#REF!</v>
      </c>
      <c r="P240" s="24" t="e">
        <f>'ILU INICIAL'!#REF!</f>
        <v>#REF!</v>
      </c>
      <c r="Q240" s="24" t="e">
        <f>'ILU INICIAL'!#REF!</f>
        <v>#REF!</v>
      </c>
      <c r="R240" s="218" t="e">
        <f>'ILU INICIAL'!#REF!</f>
        <v>#REF!</v>
      </c>
      <c r="S240" s="218" t="e">
        <f>'ILU INICIAL'!#REF!</f>
        <v>#REF!</v>
      </c>
      <c r="T240" s="221" t="e">
        <f>'ILU INICIAL'!#REF!</f>
        <v>#REF!</v>
      </c>
      <c r="U240" s="221" t="e">
        <f>'ILU INICIAL'!#REF!</f>
        <v>#REF!</v>
      </c>
      <c r="V240" s="221" t="e">
        <f>'ILU INICIAL'!#REF!</f>
        <v>#REF!</v>
      </c>
      <c r="W240" s="221" t="e">
        <f>'ILU INICIAL'!#REF!</f>
        <v>#REF!</v>
      </c>
      <c r="X240" s="221" t="e">
        <f>'ILU INICIAL'!#REF!</f>
        <v>#REF!</v>
      </c>
      <c r="Y240" s="221" t="e">
        <f>'ILU INICIAL'!#REF!</f>
        <v>#REF!</v>
      </c>
      <c r="Z240" s="218" t="e">
        <f>'ILU INICIAL'!#REF!</f>
        <v>#REF!</v>
      </c>
      <c r="AA240" s="221" t="e">
        <f>'ILU INICIAL'!#REF!</f>
        <v>#REF!</v>
      </c>
      <c r="AB240" s="221" t="e">
        <f>'ILU INICIAL'!#REF!</f>
        <v>#REF!</v>
      </c>
      <c r="AC240" s="221" t="e">
        <f>'ILU INICIAL'!#REF!</f>
        <v>#REF!</v>
      </c>
      <c r="AD240" s="227" t="e">
        <f>'ILU INICIAL'!#REF!</f>
        <v>#REF!</v>
      </c>
    </row>
    <row r="241" spans="1:30" s="21" customFormat="1" x14ac:dyDescent="0.2">
      <c r="A241" s="19"/>
      <c r="B241" s="216"/>
      <c r="C241" s="219"/>
      <c r="D241" s="213"/>
      <c r="E241" s="213"/>
      <c r="F241" s="213"/>
      <c r="G241" s="213"/>
      <c r="H241" s="213"/>
      <c r="I241" s="225"/>
      <c r="J241" s="213"/>
      <c r="K241" s="213"/>
      <c r="L241" s="213"/>
      <c r="M241" s="213"/>
      <c r="N241" s="213"/>
      <c r="O241" s="20" t="e">
        <f>'ILU INICIAL'!#REF!</f>
        <v>#REF!</v>
      </c>
      <c r="P241" s="22" t="e">
        <f>'ILU INICIAL'!#REF!</f>
        <v>#REF!</v>
      </c>
      <c r="Q241" s="22" t="e">
        <f>'ILU INICIAL'!#REF!</f>
        <v>#REF!</v>
      </c>
      <c r="R241" s="219"/>
      <c r="S241" s="219"/>
      <c r="T241" s="222"/>
      <c r="U241" s="222"/>
      <c r="V241" s="222"/>
      <c r="W241" s="222"/>
      <c r="X241" s="222"/>
      <c r="Y241" s="222"/>
      <c r="Z241" s="219"/>
      <c r="AA241" s="222"/>
      <c r="AB241" s="222"/>
      <c r="AC241" s="222"/>
      <c r="AD241" s="228"/>
    </row>
    <row r="242" spans="1:30" s="21" customFormat="1" x14ac:dyDescent="0.2">
      <c r="A242" s="19"/>
      <c r="B242" s="216"/>
      <c r="C242" s="219"/>
      <c r="D242" s="213"/>
      <c r="E242" s="213"/>
      <c r="F242" s="213"/>
      <c r="G242" s="213"/>
      <c r="H242" s="213"/>
      <c r="I242" s="225"/>
      <c r="J242" s="213"/>
      <c r="K242" s="213"/>
      <c r="L242" s="213"/>
      <c r="M242" s="213"/>
      <c r="N242" s="213"/>
      <c r="O242" s="20" t="e">
        <f>'ILU INICIAL'!#REF!</f>
        <v>#REF!</v>
      </c>
      <c r="P242" s="22" t="e">
        <f>'ILU INICIAL'!#REF!</f>
        <v>#REF!</v>
      </c>
      <c r="Q242" s="22" t="e">
        <f>'ILU INICIAL'!#REF!</f>
        <v>#REF!</v>
      </c>
      <c r="R242" s="219"/>
      <c r="S242" s="219"/>
      <c r="T242" s="222"/>
      <c r="U242" s="222"/>
      <c r="V242" s="222"/>
      <c r="W242" s="222"/>
      <c r="X242" s="222"/>
      <c r="Y242" s="222"/>
      <c r="Z242" s="219"/>
      <c r="AA242" s="222"/>
      <c r="AB242" s="222"/>
      <c r="AC242" s="222"/>
      <c r="AD242" s="228"/>
    </row>
    <row r="243" spans="1:30" s="21" customFormat="1" ht="12" thickBot="1" x14ac:dyDescent="0.25">
      <c r="A243" s="19"/>
      <c r="B243" s="217"/>
      <c r="C243" s="220"/>
      <c r="D243" s="214"/>
      <c r="E243" s="214"/>
      <c r="F243" s="214"/>
      <c r="G243" s="214"/>
      <c r="H243" s="214"/>
      <c r="I243" s="226"/>
      <c r="J243" s="214"/>
      <c r="K243" s="214"/>
      <c r="L243" s="214"/>
      <c r="M243" s="214"/>
      <c r="N243" s="214"/>
      <c r="O243" s="25" t="e">
        <f>'ILU INICIAL'!#REF!</f>
        <v>#REF!</v>
      </c>
      <c r="P243" s="26" t="e">
        <f>'ILU INICIAL'!#REF!</f>
        <v>#REF!</v>
      </c>
      <c r="Q243" s="26" t="e">
        <f>'ILU INICIAL'!#REF!</f>
        <v>#REF!</v>
      </c>
      <c r="R243" s="220"/>
      <c r="S243" s="220"/>
      <c r="T243" s="223"/>
      <c r="U243" s="223"/>
      <c r="V243" s="223"/>
      <c r="W243" s="223"/>
      <c r="X243" s="223"/>
      <c r="Y243" s="223"/>
      <c r="Z243" s="220"/>
      <c r="AA243" s="223"/>
      <c r="AB243" s="223"/>
      <c r="AC243" s="223"/>
      <c r="AD243" s="229"/>
    </row>
    <row r="244" spans="1:30" s="21" customFormat="1" x14ac:dyDescent="0.2">
      <c r="A244" s="19" t="e">
        <f>'ILU INICIAL'!#REF!</f>
        <v>#REF!</v>
      </c>
      <c r="B244" s="215" t="e">
        <f>'ILU INICIAL'!#REF!</f>
        <v>#REF!</v>
      </c>
      <c r="C244" s="218" t="e">
        <f>'ILU INICIAL'!#REF!</f>
        <v>#REF!</v>
      </c>
      <c r="D244" s="212" t="e">
        <f>'ILU INICIAL'!#REF!</f>
        <v>#REF!</v>
      </c>
      <c r="E244" s="212" t="e">
        <f>'ILU INICIAL'!#REF!</f>
        <v>#REF!</v>
      </c>
      <c r="F244" s="212" t="e">
        <f>'ILU INICIAL'!#REF!</f>
        <v>#REF!</v>
      </c>
      <c r="G244" s="212" t="e">
        <f>'ILU INICIAL'!#REF!</f>
        <v>#REF!</v>
      </c>
      <c r="H244" s="212" t="e">
        <f>'ILU INICIAL'!#REF!</f>
        <v>#REF!</v>
      </c>
      <c r="I244" s="224" t="e">
        <f>'ILU INICIAL'!#REF!</f>
        <v>#REF!</v>
      </c>
      <c r="J244" s="212" t="e">
        <f>'ILU INICIAL'!#REF!</f>
        <v>#REF!</v>
      </c>
      <c r="K244" s="212" t="e">
        <f>'ILU INICIAL'!#REF!</f>
        <v>#REF!</v>
      </c>
      <c r="L244" s="212" t="e">
        <f>'ILU INICIAL'!#REF!</f>
        <v>#REF!</v>
      </c>
      <c r="M244" s="212" t="e">
        <f>'ILU INICIAL'!#REF!</f>
        <v>#REF!</v>
      </c>
      <c r="N244" s="212" t="e">
        <f>'ILU INICIAL'!#REF!</f>
        <v>#REF!</v>
      </c>
      <c r="O244" s="23" t="e">
        <f>'ILU INICIAL'!#REF!</f>
        <v>#REF!</v>
      </c>
      <c r="P244" s="24" t="e">
        <f>'ILU INICIAL'!#REF!</f>
        <v>#REF!</v>
      </c>
      <c r="Q244" s="24" t="e">
        <f>'ILU INICIAL'!#REF!</f>
        <v>#REF!</v>
      </c>
      <c r="R244" s="218" t="e">
        <f>'ILU INICIAL'!#REF!</f>
        <v>#REF!</v>
      </c>
      <c r="S244" s="218" t="e">
        <f>'ILU INICIAL'!#REF!</f>
        <v>#REF!</v>
      </c>
      <c r="T244" s="221" t="e">
        <f>'ILU INICIAL'!#REF!</f>
        <v>#REF!</v>
      </c>
      <c r="U244" s="221" t="e">
        <f>'ILU INICIAL'!#REF!</f>
        <v>#REF!</v>
      </c>
      <c r="V244" s="221" t="e">
        <f>'ILU INICIAL'!#REF!</f>
        <v>#REF!</v>
      </c>
      <c r="W244" s="221" t="e">
        <f>'ILU INICIAL'!#REF!</f>
        <v>#REF!</v>
      </c>
      <c r="X244" s="221" t="e">
        <f>'ILU INICIAL'!#REF!</f>
        <v>#REF!</v>
      </c>
      <c r="Y244" s="221" t="e">
        <f>'ILU INICIAL'!#REF!</f>
        <v>#REF!</v>
      </c>
      <c r="Z244" s="218" t="e">
        <f>'ILU INICIAL'!#REF!</f>
        <v>#REF!</v>
      </c>
      <c r="AA244" s="221" t="e">
        <f>'ILU INICIAL'!#REF!</f>
        <v>#REF!</v>
      </c>
      <c r="AB244" s="221" t="e">
        <f>'ILU INICIAL'!#REF!</f>
        <v>#REF!</v>
      </c>
      <c r="AC244" s="221" t="e">
        <f>'ILU INICIAL'!#REF!</f>
        <v>#REF!</v>
      </c>
      <c r="AD244" s="227" t="e">
        <f>'ILU INICIAL'!#REF!</f>
        <v>#REF!</v>
      </c>
    </row>
    <row r="245" spans="1:30" s="21" customFormat="1" x14ac:dyDescent="0.2">
      <c r="A245" s="19"/>
      <c r="B245" s="216"/>
      <c r="C245" s="219"/>
      <c r="D245" s="213"/>
      <c r="E245" s="213"/>
      <c r="F245" s="213"/>
      <c r="G245" s="213"/>
      <c r="H245" s="213"/>
      <c r="I245" s="225"/>
      <c r="J245" s="213"/>
      <c r="K245" s="213"/>
      <c r="L245" s="213"/>
      <c r="M245" s="213"/>
      <c r="N245" s="213"/>
      <c r="O245" s="20" t="e">
        <f>'ILU INICIAL'!#REF!</f>
        <v>#REF!</v>
      </c>
      <c r="P245" s="22" t="e">
        <f>'ILU INICIAL'!#REF!</f>
        <v>#REF!</v>
      </c>
      <c r="Q245" s="22" t="e">
        <f>'ILU INICIAL'!#REF!</f>
        <v>#REF!</v>
      </c>
      <c r="R245" s="219"/>
      <c r="S245" s="219"/>
      <c r="T245" s="222"/>
      <c r="U245" s="222"/>
      <c r="V245" s="222"/>
      <c r="W245" s="222"/>
      <c r="X245" s="222"/>
      <c r="Y245" s="222"/>
      <c r="Z245" s="219"/>
      <c r="AA245" s="222"/>
      <c r="AB245" s="222"/>
      <c r="AC245" s="222"/>
      <c r="AD245" s="228"/>
    </row>
    <row r="246" spans="1:30" s="21" customFormat="1" x14ac:dyDescent="0.2">
      <c r="A246" s="19"/>
      <c r="B246" s="216"/>
      <c r="C246" s="219"/>
      <c r="D246" s="213"/>
      <c r="E246" s="213"/>
      <c r="F246" s="213"/>
      <c r="G246" s="213"/>
      <c r="H246" s="213"/>
      <c r="I246" s="225"/>
      <c r="J246" s="213"/>
      <c r="K246" s="213"/>
      <c r="L246" s="213"/>
      <c r="M246" s="213"/>
      <c r="N246" s="213"/>
      <c r="O246" s="20" t="e">
        <f>'ILU INICIAL'!#REF!</f>
        <v>#REF!</v>
      </c>
      <c r="P246" s="22" t="e">
        <f>'ILU INICIAL'!#REF!</f>
        <v>#REF!</v>
      </c>
      <c r="Q246" s="22" t="e">
        <f>'ILU INICIAL'!#REF!</f>
        <v>#REF!</v>
      </c>
      <c r="R246" s="219"/>
      <c r="S246" s="219"/>
      <c r="T246" s="222"/>
      <c r="U246" s="222"/>
      <c r="V246" s="222"/>
      <c r="W246" s="222"/>
      <c r="X246" s="222"/>
      <c r="Y246" s="222"/>
      <c r="Z246" s="219"/>
      <c r="AA246" s="222"/>
      <c r="AB246" s="222"/>
      <c r="AC246" s="222"/>
      <c r="AD246" s="228"/>
    </row>
    <row r="247" spans="1:30" s="21" customFormat="1" ht="12" thickBot="1" x14ac:dyDescent="0.25">
      <c r="A247" s="19"/>
      <c r="B247" s="217"/>
      <c r="C247" s="220"/>
      <c r="D247" s="214"/>
      <c r="E247" s="214"/>
      <c r="F247" s="214"/>
      <c r="G247" s="214"/>
      <c r="H247" s="214"/>
      <c r="I247" s="226"/>
      <c r="J247" s="214"/>
      <c r="K247" s="214"/>
      <c r="L247" s="214"/>
      <c r="M247" s="214"/>
      <c r="N247" s="214"/>
      <c r="O247" s="25" t="e">
        <f>'ILU INICIAL'!#REF!</f>
        <v>#REF!</v>
      </c>
      <c r="P247" s="26" t="e">
        <f>'ILU INICIAL'!#REF!</f>
        <v>#REF!</v>
      </c>
      <c r="Q247" s="26" t="e">
        <f>'ILU INICIAL'!#REF!</f>
        <v>#REF!</v>
      </c>
      <c r="R247" s="220"/>
      <c r="S247" s="220"/>
      <c r="T247" s="223"/>
      <c r="U247" s="223"/>
      <c r="V247" s="223"/>
      <c r="W247" s="223"/>
      <c r="X247" s="223"/>
      <c r="Y247" s="223"/>
      <c r="Z247" s="220"/>
      <c r="AA247" s="223"/>
      <c r="AB247" s="223"/>
      <c r="AC247" s="223"/>
      <c r="AD247" s="229"/>
    </row>
    <row r="248" spans="1:30" s="21" customFormat="1" x14ac:dyDescent="0.2">
      <c r="A248" s="19" t="e">
        <f>'ILU INICIAL'!#REF!</f>
        <v>#REF!</v>
      </c>
      <c r="B248" s="215" t="e">
        <f>'ILU INICIAL'!#REF!</f>
        <v>#REF!</v>
      </c>
      <c r="C248" s="218" t="e">
        <f>'ILU INICIAL'!#REF!</f>
        <v>#REF!</v>
      </c>
      <c r="D248" s="212" t="e">
        <f>'ILU INICIAL'!#REF!</f>
        <v>#REF!</v>
      </c>
      <c r="E248" s="212" t="e">
        <f>'ILU INICIAL'!#REF!</f>
        <v>#REF!</v>
      </c>
      <c r="F248" s="212" t="e">
        <f>'ILU INICIAL'!#REF!</f>
        <v>#REF!</v>
      </c>
      <c r="G248" s="212" t="e">
        <f>'ILU INICIAL'!#REF!</f>
        <v>#REF!</v>
      </c>
      <c r="H248" s="212" t="e">
        <f>'ILU INICIAL'!#REF!</f>
        <v>#REF!</v>
      </c>
      <c r="I248" s="224" t="e">
        <f>'ILU INICIAL'!#REF!</f>
        <v>#REF!</v>
      </c>
      <c r="J248" s="212" t="e">
        <f>'ILU INICIAL'!#REF!</f>
        <v>#REF!</v>
      </c>
      <c r="K248" s="212" t="e">
        <f>'ILU INICIAL'!#REF!</f>
        <v>#REF!</v>
      </c>
      <c r="L248" s="212" t="e">
        <f>'ILU INICIAL'!#REF!</f>
        <v>#REF!</v>
      </c>
      <c r="M248" s="212" t="e">
        <f>'ILU INICIAL'!#REF!</f>
        <v>#REF!</v>
      </c>
      <c r="N248" s="212" t="e">
        <f>'ILU INICIAL'!#REF!</f>
        <v>#REF!</v>
      </c>
      <c r="O248" s="23" t="e">
        <f>'ILU INICIAL'!#REF!</f>
        <v>#REF!</v>
      </c>
      <c r="P248" s="24" t="e">
        <f>'ILU INICIAL'!#REF!</f>
        <v>#REF!</v>
      </c>
      <c r="Q248" s="24" t="e">
        <f>'ILU INICIAL'!#REF!</f>
        <v>#REF!</v>
      </c>
      <c r="R248" s="218" t="e">
        <f>'ILU INICIAL'!#REF!</f>
        <v>#REF!</v>
      </c>
      <c r="S248" s="218" t="e">
        <f>'ILU INICIAL'!#REF!</f>
        <v>#REF!</v>
      </c>
      <c r="T248" s="221" t="e">
        <f>'ILU INICIAL'!#REF!</f>
        <v>#REF!</v>
      </c>
      <c r="U248" s="221" t="e">
        <f>'ILU INICIAL'!#REF!</f>
        <v>#REF!</v>
      </c>
      <c r="V248" s="221" t="e">
        <f>'ILU INICIAL'!#REF!</f>
        <v>#REF!</v>
      </c>
      <c r="W248" s="221" t="e">
        <f>'ILU INICIAL'!#REF!</f>
        <v>#REF!</v>
      </c>
      <c r="X248" s="221" t="e">
        <f>'ILU INICIAL'!#REF!</f>
        <v>#REF!</v>
      </c>
      <c r="Y248" s="221" t="e">
        <f>'ILU INICIAL'!#REF!</f>
        <v>#REF!</v>
      </c>
      <c r="Z248" s="218" t="e">
        <f>'ILU INICIAL'!#REF!</f>
        <v>#REF!</v>
      </c>
      <c r="AA248" s="221" t="e">
        <f>'ILU INICIAL'!#REF!</f>
        <v>#REF!</v>
      </c>
      <c r="AB248" s="221" t="e">
        <f>'ILU INICIAL'!#REF!</f>
        <v>#REF!</v>
      </c>
      <c r="AC248" s="221" t="e">
        <f>'ILU INICIAL'!#REF!</f>
        <v>#REF!</v>
      </c>
      <c r="AD248" s="227" t="e">
        <f>'ILU INICIAL'!#REF!</f>
        <v>#REF!</v>
      </c>
    </row>
    <row r="249" spans="1:30" s="21" customFormat="1" x14ac:dyDescent="0.2">
      <c r="A249" s="19"/>
      <c r="B249" s="216"/>
      <c r="C249" s="219"/>
      <c r="D249" s="213"/>
      <c r="E249" s="213"/>
      <c r="F249" s="213"/>
      <c r="G249" s="213"/>
      <c r="H249" s="213"/>
      <c r="I249" s="225"/>
      <c r="J249" s="213"/>
      <c r="K249" s="213"/>
      <c r="L249" s="213"/>
      <c r="M249" s="213"/>
      <c r="N249" s="213"/>
      <c r="O249" s="20" t="e">
        <f>'ILU INICIAL'!#REF!</f>
        <v>#REF!</v>
      </c>
      <c r="P249" s="22" t="e">
        <f>'ILU INICIAL'!#REF!</f>
        <v>#REF!</v>
      </c>
      <c r="Q249" s="22" t="e">
        <f>'ILU INICIAL'!#REF!</f>
        <v>#REF!</v>
      </c>
      <c r="R249" s="219"/>
      <c r="S249" s="219"/>
      <c r="T249" s="222"/>
      <c r="U249" s="222"/>
      <c r="V249" s="222"/>
      <c r="W249" s="222"/>
      <c r="X249" s="222"/>
      <c r="Y249" s="222"/>
      <c r="Z249" s="219"/>
      <c r="AA249" s="222"/>
      <c r="AB249" s="222"/>
      <c r="AC249" s="222"/>
      <c r="AD249" s="228"/>
    </row>
    <row r="250" spans="1:30" s="21" customFormat="1" x14ac:dyDescent="0.2">
      <c r="A250" s="19"/>
      <c r="B250" s="216"/>
      <c r="C250" s="219"/>
      <c r="D250" s="213"/>
      <c r="E250" s="213"/>
      <c r="F250" s="213"/>
      <c r="G250" s="213"/>
      <c r="H250" s="213"/>
      <c r="I250" s="225"/>
      <c r="J250" s="213"/>
      <c r="K250" s="213"/>
      <c r="L250" s="213"/>
      <c r="M250" s="213"/>
      <c r="N250" s="213"/>
      <c r="O250" s="20" t="e">
        <f>'ILU INICIAL'!#REF!</f>
        <v>#REF!</v>
      </c>
      <c r="P250" s="22" t="e">
        <f>'ILU INICIAL'!#REF!</f>
        <v>#REF!</v>
      </c>
      <c r="Q250" s="22" t="e">
        <f>'ILU INICIAL'!#REF!</f>
        <v>#REF!</v>
      </c>
      <c r="R250" s="219"/>
      <c r="S250" s="219"/>
      <c r="T250" s="222"/>
      <c r="U250" s="222"/>
      <c r="V250" s="222"/>
      <c r="W250" s="222"/>
      <c r="X250" s="222"/>
      <c r="Y250" s="222"/>
      <c r="Z250" s="219"/>
      <c r="AA250" s="222"/>
      <c r="AB250" s="222"/>
      <c r="AC250" s="222"/>
      <c r="AD250" s="228"/>
    </row>
    <row r="251" spans="1:30" s="21" customFormat="1" ht="12" thickBot="1" x14ac:dyDescent="0.25">
      <c r="A251" s="19"/>
      <c r="B251" s="217"/>
      <c r="C251" s="220"/>
      <c r="D251" s="214"/>
      <c r="E251" s="214"/>
      <c r="F251" s="214"/>
      <c r="G251" s="214"/>
      <c r="H251" s="214"/>
      <c r="I251" s="226"/>
      <c r="J251" s="214"/>
      <c r="K251" s="214"/>
      <c r="L251" s="214"/>
      <c r="M251" s="214"/>
      <c r="N251" s="214"/>
      <c r="O251" s="25" t="e">
        <f>'ILU INICIAL'!#REF!</f>
        <v>#REF!</v>
      </c>
      <c r="P251" s="26" t="e">
        <f>'ILU INICIAL'!#REF!</f>
        <v>#REF!</v>
      </c>
      <c r="Q251" s="26" t="e">
        <f>'ILU INICIAL'!#REF!</f>
        <v>#REF!</v>
      </c>
      <c r="R251" s="220"/>
      <c r="S251" s="220"/>
      <c r="T251" s="223"/>
      <c r="U251" s="223"/>
      <c r="V251" s="223"/>
      <c r="W251" s="223"/>
      <c r="X251" s="223"/>
      <c r="Y251" s="223"/>
      <c r="Z251" s="220"/>
      <c r="AA251" s="223"/>
      <c r="AB251" s="223"/>
      <c r="AC251" s="223"/>
      <c r="AD251" s="229"/>
    </row>
    <row r="252" spans="1:30" s="21" customFormat="1" x14ac:dyDescent="0.2">
      <c r="A252" s="19" t="e">
        <f>'ILU INICIAL'!#REF!</f>
        <v>#REF!</v>
      </c>
      <c r="B252" s="215" t="e">
        <f>'ILU INICIAL'!#REF!</f>
        <v>#REF!</v>
      </c>
      <c r="C252" s="218" t="e">
        <f>'ILU INICIAL'!#REF!</f>
        <v>#REF!</v>
      </c>
      <c r="D252" s="212" t="e">
        <f>'ILU INICIAL'!#REF!</f>
        <v>#REF!</v>
      </c>
      <c r="E252" s="212" t="e">
        <f>'ILU INICIAL'!#REF!</f>
        <v>#REF!</v>
      </c>
      <c r="F252" s="212" t="e">
        <f>'ILU INICIAL'!#REF!</f>
        <v>#REF!</v>
      </c>
      <c r="G252" s="212" t="e">
        <f>'ILU INICIAL'!#REF!</f>
        <v>#REF!</v>
      </c>
      <c r="H252" s="212" t="e">
        <f>'ILU INICIAL'!#REF!</f>
        <v>#REF!</v>
      </c>
      <c r="I252" s="224" t="e">
        <f>'ILU INICIAL'!#REF!</f>
        <v>#REF!</v>
      </c>
      <c r="J252" s="212" t="e">
        <f>'ILU INICIAL'!#REF!</f>
        <v>#REF!</v>
      </c>
      <c r="K252" s="212" t="e">
        <f>'ILU INICIAL'!#REF!</f>
        <v>#REF!</v>
      </c>
      <c r="L252" s="212" t="e">
        <f>'ILU INICIAL'!#REF!</f>
        <v>#REF!</v>
      </c>
      <c r="M252" s="212" t="e">
        <f>'ILU INICIAL'!#REF!</f>
        <v>#REF!</v>
      </c>
      <c r="N252" s="212" t="e">
        <f>'ILU INICIAL'!#REF!</f>
        <v>#REF!</v>
      </c>
      <c r="O252" s="23" t="e">
        <f>'ILU INICIAL'!#REF!</f>
        <v>#REF!</v>
      </c>
      <c r="P252" s="24" t="e">
        <f>'ILU INICIAL'!#REF!</f>
        <v>#REF!</v>
      </c>
      <c r="Q252" s="24" t="e">
        <f>'ILU INICIAL'!#REF!</f>
        <v>#REF!</v>
      </c>
      <c r="R252" s="218" t="e">
        <f>'ILU INICIAL'!#REF!</f>
        <v>#REF!</v>
      </c>
      <c r="S252" s="218" t="e">
        <f>'ILU INICIAL'!#REF!</f>
        <v>#REF!</v>
      </c>
      <c r="T252" s="221" t="e">
        <f>'ILU INICIAL'!#REF!</f>
        <v>#REF!</v>
      </c>
      <c r="U252" s="221" t="e">
        <f>'ILU INICIAL'!#REF!</f>
        <v>#REF!</v>
      </c>
      <c r="V252" s="221" t="e">
        <f>'ILU INICIAL'!#REF!</f>
        <v>#REF!</v>
      </c>
      <c r="W252" s="221" t="e">
        <f>'ILU INICIAL'!#REF!</f>
        <v>#REF!</v>
      </c>
      <c r="X252" s="221" t="e">
        <f>'ILU INICIAL'!#REF!</f>
        <v>#REF!</v>
      </c>
      <c r="Y252" s="221" t="e">
        <f>'ILU INICIAL'!#REF!</f>
        <v>#REF!</v>
      </c>
      <c r="Z252" s="218" t="e">
        <f>'ILU INICIAL'!#REF!</f>
        <v>#REF!</v>
      </c>
      <c r="AA252" s="221" t="e">
        <f>'ILU INICIAL'!#REF!</f>
        <v>#REF!</v>
      </c>
      <c r="AB252" s="221" t="e">
        <f>'ILU INICIAL'!#REF!</f>
        <v>#REF!</v>
      </c>
      <c r="AC252" s="221" t="e">
        <f>'ILU INICIAL'!#REF!</f>
        <v>#REF!</v>
      </c>
      <c r="AD252" s="227" t="e">
        <f>'ILU INICIAL'!#REF!</f>
        <v>#REF!</v>
      </c>
    </row>
    <row r="253" spans="1:30" s="21" customFormat="1" x14ac:dyDescent="0.2">
      <c r="A253" s="19"/>
      <c r="B253" s="216"/>
      <c r="C253" s="219"/>
      <c r="D253" s="213"/>
      <c r="E253" s="213"/>
      <c r="F253" s="213"/>
      <c r="G253" s="213"/>
      <c r="H253" s="213"/>
      <c r="I253" s="225"/>
      <c r="J253" s="213"/>
      <c r="K253" s="213"/>
      <c r="L253" s="213"/>
      <c r="M253" s="213"/>
      <c r="N253" s="213"/>
      <c r="O253" s="20" t="e">
        <f>'ILU INICIAL'!#REF!</f>
        <v>#REF!</v>
      </c>
      <c r="P253" s="22" t="e">
        <f>'ILU INICIAL'!#REF!</f>
        <v>#REF!</v>
      </c>
      <c r="Q253" s="22" t="e">
        <f>'ILU INICIAL'!#REF!</f>
        <v>#REF!</v>
      </c>
      <c r="R253" s="219"/>
      <c r="S253" s="219"/>
      <c r="T253" s="222"/>
      <c r="U253" s="222"/>
      <c r="V253" s="222"/>
      <c r="W253" s="222"/>
      <c r="X253" s="222"/>
      <c r="Y253" s="222"/>
      <c r="Z253" s="219"/>
      <c r="AA253" s="222"/>
      <c r="AB253" s="222"/>
      <c r="AC253" s="222"/>
      <c r="AD253" s="228"/>
    </row>
    <row r="254" spans="1:30" s="21" customFormat="1" x14ac:dyDescent="0.2">
      <c r="A254" s="19"/>
      <c r="B254" s="216"/>
      <c r="C254" s="219"/>
      <c r="D254" s="213"/>
      <c r="E254" s="213"/>
      <c r="F254" s="213"/>
      <c r="G254" s="213"/>
      <c r="H254" s="213"/>
      <c r="I254" s="225"/>
      <c r="J254" s="213"/>
      <c r="K254" s="213"/>
      <c r="L254" s="213"/>
      <c r="M254" s="213"/>
      <c r="N254" s="213"/>
      <c r="O254" s="20" t="e">
        <f>'ILU INICIAL'!#REF!</f>
        <v>#REF!</v>
      </c>
      <c r="P254" s="22" t="e">
        <f>'ILU INICIAL'!#REF!</f>
        <v>#REF!</v>
      </c>
      <c r="Q254" s="22" t="e">
        <f>'ILU INICIAL'!#REF!</f>
        <v>#REF!</v>
      </c>
      <c r="R254" s="219"/>
      <c r="S254" s="219"/>
      <c r="T254" s="222"/>
      <c r="U254" s="222"/>
      <c r="V254" s="222"/>
      <c r="W254" s="222"/>
      <c r="X254" s="222"/>
      <c r="Y254" s="222"/>
      <c r="Z254" s="219"/>
      <c r="AA254" s="222"/>
      <c r="AB254" s="222"/>
      <c r="AC254" s="222"/>
      <c r="AD254" s="228"/>
    </row>
    <row r="255" spans="1:30" s="21" customFormat="1" ht="12" thickBot="1" x14ac:dyDescent="0.25">
      <c r="A255" s="19"/>
      <c r="B255" s="217"/>
      <c r="C255" s="220"/>
      <c r="D255" s="214"/>
      <c r="E255" s="214"/>
      <c r="F255" s="214"/>
      <c r="G255" s="214"/>
      <c r="H255" s="214"/>
      <c r="I255" s="226"/>
      <c r="J255" s="214"/>
      <c r="K255" s="214"/>
      <c r="L255" s="214"/>
      <c r="M255" s="214"/>
      <c r="N255" s="214"/>
      <c r="O255" s="25" t="e">
        <f>'ILU INICIAL'!#REF!</f>
        <v>#REF!</v>
      </c>
      <c r="P255" s="26" t="e">
        <f>'ILU INICIAL'!#REF!</f>
        <v>#REF!</v>
      </c>
      <c r="Q255" s="26" t="e">
        <f>'ILU INICIAL'!#REF!</f>
        <v>#REF!</v>
      </c>
      <c r="R255" s="220"/>
      <c r="S255" s="220"/>
      <c r="T255" s="223"/>
      <c r="U255" s="223"/>
      <c r="V255" s="223"/>
      <c r="W255" s="223"/>
      <c r="X255" s="223"/>
      <c r="Y255" s="223"/>
      <c r="Z255" s="220"/>
      <c r="AA255" s="223"/>
      <c r="AB255" s="223"/>
      <c r="AC255" s="223"/>
      <c r="AD255" s="229"/>
    </row>
    <row r="256" spans="1:30" s="21" customFormat="1" x14ac:dyDescent="0.2">
      <c r="A256" s="19" t="e">
        <f>'ILU INICIAL'!#REF!</f>
        <v>#REF!</v>
      </c>
      <c r="B256" s="215" t="e">
        <f>'ILU INICIAL'!#REF!</f>
        <v>#REF!</v>
      </c>
      <c r="C256" s="218" t="e">
        <f>'ILU INICIAL'!#REF!</f>
        <v>#REF!</v>
      </c>
      <c r="D256" s="212" t="e">
        <f>'ILU INICIAL'!#REF!</f>
        <v>#REF!</v>
      </c>
      <c r="E256" s="212" t="e">
        <f>'ILU INICIAL'!#REF!</f>
        <v>#REF!</v>
      </c>
      <c r="F256" s="212" t="e">
        <f>'ILU INICIAL'!#REF!</f>
        <v>#REF!</v>
      </c>
      <c r="G256" s="212" t="e">
        <f>'ILU INICIAL'!#REF!</f>
        <v>#REF!</v>
      </c>
      <c r="H256" s="212" t="e">
        <f>'ILU INICIAL'!#REF!</f>
        <v>#REF!</v>
      </c>
      <c r="I256" s="224" t="e">
        <f>'ILU INICIAL'!#REF!</f>
        <v>#REF!</v>
      </c>
      <c r="J256" s="212" t="e">
        <f>'ILU INICIAL'!#REF!</f>
        <v>#REF!</v>
      </c>
      <c r="K256" s="212" t="e">
        <f>'ILU INICIAL'!#REF!</f>
        <v>#REF!</v>
      </c>
      <c r="L256" s="212" t="e">
        <f>'ILU INICIAL'!#REF!</f>
        <v>#REF!</v>
      </c>
      <c r="M256" s="212" t="e">
        <f>'ILU INICIAL'!#REF!</f>
        <v>#REF!</v>
      </c>
      <c r="N256" s="212" t="e">
        <f>'ILU INICIAL'!#REF!</f>
        <v>#REF!</v>
      </c>
      <c r="O256" s="23" t="e">
        <f>'ILU INICIAL'!#REF!</f>
        <v>#REF!</v>
      </c>
      <c r="P256" s="24" t="e">
        <f>'ILU INICIAL'!#REF!</f>
        <v>#REF!</v>
      </c>
      <c r="Q256" s="24" t="e">
        <f>'ILU INICIAL'!#REF!</f>
        <v>#REF!</v>
      </c>
      <c r="R256" s="218" t="e">
        <f>'ILU INICIAL'!#REF!</f>
        <v>#REF!</v>
      </c>
      <c r="S256" s="218" t="e">
        <f>'ILU INICIAL'!#REF!</f>
        <v>#REF!</v>
      </c>
      <c r="T256" s="221" t="e">
        <f>'ILU INICIAL'!#REF!</f>
        <v>#REF!</v>
      </c>
      <c r="U256" s="221" t="e">
        <f>'ILU INICIAL'!#REF!</f>
        <v>#REF!</v>
      </c>
      <c r="V256" s="221" t="e">
        <f>'ILU INICIAL'!#REF!</f>
        <v>#REF!</v>
      </c>
      <c r="W256" s="221" t="e">
        <f>'ILU INICIAL'!#REF!</f>
        <v>#REF!</v>
      </c>
      <c r="X256" s="221" t="e">
        <f>'ILU INICIAL'!#REF!</f>
        <v>#REF!</v>
      </c>
      <c r="Y256" s="221" t="e">
        <f>'ILU INICIAL'!#REF!</f>
        <v>#REF!</v>
      </c>
      <c r="Z256" s="218" t="e">
        <f>'ILU INICIAL'!#REF!</f>
        <v>#REF!</v>
      </c>
      <c r="AA256" s="221" t="e">
        <f>'ILU INICIAL'!#REF!</f>
        <v>#REF!</v>
      </c>
      <c r="AB256" s="221" t="e">
        <f>'ILU INICIAL'!#REF!</f>
        <v>#REF!</v>
      </c>
      <c r="AC256" s="221" t="e">
        <f>'ILU INICIAL'!#REF!</f>
        <v>#REF!</v>
      </c>
      <c r="AD256" s="227" t="e">
        <f>'ILU INICIAL'!#REF!</f>
        <v>#REF!</v>
      </c>
    </row>
    <row r="257" spans="1:30" s="21" customFormat="1" x14ac:dyDescent="0.2">
      <c r="A257" s="19"/>
      <c r="B257" s="216"/>
      <c r="C257" s="219"/>
      <c r="D257" s="213"/>
      <c r="E257" s="213"/>
      <c r="F257" s="213"/>
      <c r="G257" s="213"/>
      <c r="H257" s="213"/>
      <c r="I257" s="225"/>
      <c r="J257" s="213"/>
      <c r="K257" s="213"/>
      <c r="L257" s="213"/>
      <c r="M257" s="213"/>
      <c r="N257" s="213"/>
      <c r="O257" s="20" t="e">
        <f>'ILU INICIAL'!#REF!</f>
        <v>#REF!</v>
      </c>
      <c r="P257" s="22" t="e">
        <f>'ILU INICIAL'!#REF!</f>
        <v>#REF!</v>
      </c>
      <c r="Q257" s="22" t="e">
        <f>'ILU INICIAL'!#REF!</f>
        <v>#REF!</v>
      </c>
      <c r="R257" s="219"/>
      <c r="S257" s="219"/>
      <c r="T257" s="222"/>
      <c r="U257" s="222"/>
      <c r="V257" s="222"/>
      <c r="W257" s="222"/>
      <c r="X257" s="222"/>
      <c r="Y257" s="222"/>
      <c r="Z257" s="219"/>
      <c r="AA257" s="222"/>
      <c r="AB257" s="222"/>
      <c r="AC257" s="222"/>
      <c r="AD257" s="228"/>
    </row>
    <row r="258" spans="1:30" s="21" customFormat="1" x14ac:dyDescent="0.2">
      <c r="A258" s="19"/>
      <c r="B258" s="216"/>
      <c r="C258" s="219"/>
      <c r="D258" s="213"/>
      <c r="E258" s="213"/>
      <c r="F258" s="213"/>
      <c r="G258" s="213"/>
      <c r="H258" s="213"/>
      <c r="I258" s="225"/>
      <c r="J258" s="213"/>
      <c r="K258" s="213"/>
      <c r="L258" s="213"/>
      <c r="M258" s="213"/>
      <c r="N258" s="213"/>
      <c r="O258" s="20" t="e">
        <f>'ILU INICIAL'!#REF!</f>
        <v>#REF!</v>
      </c>
      <c r="P258" s="22" t="e">
        <f>'ILU INICIAL'!#REF!</f>
        <v>#REF!</v>
      </c>
      <c r="Q258" s="22" t="e">
        <f>'ILU INICIAL'!#REF!</f>
        <v>#REF!</v>
      </c>
      <c r="R258" s="219"/>
      <c r="S258" s="219"/>
      <c r="T258" s="222"/>
      <c r="U258" s="222"/>
      <c r="V258" s="222"/>
      <c r="W258" s="222"/>
      <c r="X258" s="222"/>
      <c r="Y258" s="222"/>
      <c r="Z258" s="219"/>
      <c r="AA258" s="222"/>
      <c r="AB258" s="222"/>
      <c r="AC258" s="222"/>
      <c r="AD258" s="228"/>
    </row>
    <row r="259" spans="1:30" s="21" customFormat="1" ht="12" thickBot="1" x14ac:dyDescent="0.25">
      <c r="A259" s="19"/>
      <c r="B259" s="217"/>
      <c r="C259" s="220"/>
      <c r="D259" s="214"/>
      <c r="E259" s="214"/>
      <c r="F259" s="214"/>
      <c r="G259" s="214"/>
      <c r="H259" s="214"/>
      <c r="I259" s="226"/>
      <c r="J259" s="214"/>
      <c r="K259" s="214"/>
      <c r="L259" s="214"/>
      <c r="M259" s="214"/>
      <c r="N259" s="214"/>
      <c r="O259" s="25" t="e">
        <f>'ILU INICIAL'!#REF!</f>
        <v>#REF!</v>
      </c>
      <c r="P259" s="26" t="e">
        <f>'ILU INICIAL'!#REF!</f>
        <v>#REF!</v>
      </c>
      <c r="Q259" s="26" t="e">
        <f>'ILU INICIAL'!#REF!</f>
        <v>#REF!</v>
      </c>
      <c r="R259" s="220"/>
      <c r="S259" s="220"/>
      <c r="T259" s="223"/>
      <c r="U259" s="223"/>
      <c r="V259" s="223"/>
      <c r="W259" s="223"/>
      <c r="X259" s="223"/>
      <c r="Y259" s="223"/>
      <c r="Z259" s="220"/>
      <c r="AA259" s="223"/>
      <c r="AB259" s="223"/>
      <c r="AC259" s="223"/>
      <c r="AD259" s="229"/>
    </row>
    <row r="260" spans="1:30" s="21" customFormat="1" x14ac:dyDescent="0.2">
      <c r="A260" s="19" t="e">
        <f>'ILU INICIAL'!#REF!</f>
        <v>#REF!</v>
      </c>
      <c r="B260" s="215" t="e">
        <f>'ILU INICIAL'!#REF!</f>
        <v>#REF!</v>
      </c>
      <c r="C260" s="218" t="e">
        <f>'ILU INICIAL'!#REF!</f>
        <v>#REF!</v>
      </c>
      <c r="D260" s="212" t="e">
        <f>'ILU INICIAL'!#REF!</f>
        <v>#REF!</v>
      </c>
      <c r="E260" s="212" t="e">
        <f>'ILU INICIAL'!#REF!</f>
        <v>#REF!</v>
      </c>
      <c r="F260" s="212" t="e">
        <f>'ILU INICIAL'!#REF!</f>
        <v>#REF!</v>
      </c>
      <c r="G260" s="212" t="e">
        <f>'ILU INICIAL'!#REF!</f>
        <v>#REF!</v>
      </c>
      <c r="H260" s="212" t="e">
        <f>'ILU INICIAL'!#REF!</f>
        <v>#REF!</v>
      </c>
      <c r="I260" s="224" t="e">
        <f>'ILU INICIAL'!#REF!</f>
        <v>#REF!</v>
      </c>
      <c r="J260" s="212" t="e">
        <f>'ILU INICIAL'!#REF!</f>
        <v>#REF!</v>
      </c>
      <c r="K260" s="212" t="e">
        <f>'ILU INICIAL'!#REF!</f>
        <v>#REF!</v>
      </c>
      <c r="L260" s="212" t="e">
        <f>'ILU INICIAL'!#REF!</f>
        <v>#REF!</v>
      </c>
      <c r="M260" s="212" t="e">
        <f>'ILU INICIAL'!#REF!</f>
        <v>#REF!</v>
      </c>
      <c r="N260" s="212" t="e">
        <f>'ILU INICIAL'!#REF!</f>
        <v>#REF!</v>
      </c>
      <c r="O260" s="23" t="e">
        <f>'ILU INICIAL'!#REF!</f>
        <v>#REF!</v>
      </c>
      <c r="P260" s="24" t="e">
        <f>'ILU INICIAL'!#REF!</f>
        <v>#REF!</v>
      </c>
      <c r="Q260" s="24" t="e">
        <f>'ILU INICIAL'!#REF!</f>
        <v>#REF!</v>
      </c>
      <c r="R260" s="218" t="e">
        <f>'ILU INICIAL'!#REF!</f>
        <v>#REF!</v>
      </c>
      <c r="S260" s="218" t="e">
        <f>'ILU INICIAL'!#REF!</f>
        <v>#REF!</v>
      </c>
      <c r="T260" s="221" t="e">
        <f>'ILU INICIAL'!#REF!</f>
        <v>#REF!</v>
      </c>
      <c r="U260" s="221" t="e">
        <f>'ILU INICIAL'!#REF!</f>
        <v>#REF!</v>
      </c>
      <c r="V260" s="221" t="e">
        <f>'ILU INICIAL'!#REF!</f>
        <v>#REF!</v>
      </c>
      <c r="W260" s="221" t="e">
        <f>'ILU INICIAL'!#REF!</f>
        <v>#REF!</v>
      </c>
      <c r="X260" s="221" t="e">
        <f>'ILU INICIAL'!#REF!</f>
        <v>#REF!</v>
      </c>
      <c r="Y260" s="221" t="e">
        <f>'ILU INICIAL'!#REF!</f>
        <v>#REF!</v>
      </c>
      <c r="Z260" s="218" t="e">
        <f>'ILU INICIAL'!#REF!</f>
        <v>#REF!</v>
      </c>
      <c r="AA260" s="221" t="e">
        <f>'ILU INICIAL'!#REF!</f>
        <v>#REF!</v>
      </c>
      <c r="AB260" s="221" t="e">
        <f>'ILU INICIAL'!#REF!</f>
        <v>#REF!</v>
      </c>
      <c r="AC260" s="221" t="e">
        <f>'ILU INICIAL'!#REF!</f>
        <v>#REF!</v>
      </c>
      <c r="AD260" s="227" t="e">
        <f>'ILU INICIAL'!#REF!</f>
        <v>#REF!</v>
      </c>
    </row>
    <row r="261" spans="1:30" s="21" customFormat="1" x14ac:dyDescent="0.2">
      <c r="A261" s="19"/>
      <c r="B261" s="216"/>
      <c r="C261" s="219"/>
      <c r="D261" s="213"/>
      <c r="E261" s="213"/>
      <c r="F261" s="213"/>
      <c r="G261" s="213"/>
      <c r="H261" s="213"/>
      <c r="I261" s="225"/>
      <c r="J261" s="213"/>
      <c r="K261" s="213"/>
      <c r="L261" s="213"/>
      <c r="M261" s="213"/>
      <c r="N261" s="213"/>
      <c r="O261" s="20" t="e">
        <f>'ILU INICIAL'!#REF!</f>
        <v>#REF!</v>
      </c>
      <c r="P261" s="22" t="e">
        <f>'ILU INICIAL'!#REF!</f>
        <v>#REF!</v>
      </c>
      <c r="Q261" s="22" t="e">
        <f>'ILU INICIAL'!#REF!</f>
        <v>#REF!</v>
      </c>
      <c r="R261" s="219"/>
      <c r="S261" s="219"/>
      <c r="T261" s="222"/>
      <c r="U261" s="222"/>
      <c r="V261" s="222"/>
      <c r="W261" s="222"/>
      <c r="X261" s="222"/>
      <c r="Y261" s="222"/>
      <c r="Z261" s="219"/>
      <c r="AA261" s="222"/>
      <c r="AB261" s="222"/>
      <c r="AC261" s="222"/>
      <c r="AD261" s="228"/>
    </row>
    <row r="262" spans="1:30" s="21" customFormat="1" x14ac:dyDescent="0.2">
      <c r="A262" s="19"/>
      <c r="B262" s="216"/>
      <c r="C262" s="219"/>
      <c r="D262" s="213"/>
      <c r="E262" s="213"/>
      <c r="F262" s="213"/>
      <c r="G262" s="213"/>
      <c r="H262" s="213"/>
      <c r="I262" s="225"/>
      <c r="J262" s="213"/>
      <c r="K262" s="213"/>
      <c r="L262" s="213"/>
      <c r="M262" s="213"/>
      <c r="N262" s="213"/>
      <c r="O262" s="20" t="e">
        <f>'ILU INICIAL'!#REF!</f>
        <v>#REF!</v>
      </c>
      <c r="P262" s="22" t="e">
        <f>'ILU INICIAL'!#REF!</f>
        <v>#REF!</v>
      </c>
      <c r="Q262" s="22" t="e">
        <f>'ILU INICIAL'!#REF!</f>
        <v>#REF!</v>
      </c>
      <c r="R262" s="219"/>
      <c r="S262" s="219"/>
      <c r="T262" s="222"/>
      <c r="U262" s="222"/>
      <c r="V262" s="222"/>
      <c r="W262" s="222"/>
      <c r="X262" s="222"/>
      <c r="Y262" s="222"/>
      <c r="Z262" s="219"/>
      <c r="AA262" s="222"/>
      <c r="AB262" s="222"/>
      <c r="AC262" s="222"/>
      <c r="AD262" s="228"/>
    </row>
    <row r="263" spans="1:30" s="21" customFormat="1" ht="12" thickBot="1" x14ac:dyDescent="0.25">
      <c r="A263" s="19"/>
      <c r="B263" s="217"/>
      <c r="C263" s="220"/>
      <c r="D263" s="214"/>
      <c r="E263" s="214"/>
      <c r="F263" s="214"/>
      <c r="G263" s="214"/>
      <c r="H263" s="214"/>
      <c r="I263" s="226"/>
      <c r="J263" s="214"/>
      <c r="K263" s="214"/>
      <c r="L263" s="214"/>
      <c r="M263" s="214"/>
      <c r="N263" s="214"/>
      <c r="O263" s="25" t="e">
        <f>'ILU INICIAL'!#REF!</f>
        <v>#REF!</v>
      </c>
      <c r="P263" s="26" t="e">
        <f>'ILU INICIAL'!#REF!</f>
        <v>#REF!</v>
      </c>
      <c r="Q263" s="26" t="e">
        <f>'ILU INICIAL'!#REF!</f>
        <v>#REF!</v>
      </c>
      <c r="R263" s="220"/>
      <c r="S263" s="220"/>
      <c r="T263" s="223"/>
      <c r="U263" s="223"/>
      <c r="V263" s="223"/>
      <c r="W263" s="223"/>
      <c r="X263" s="223"/>
      <c r="Y263" s="223"/>
      <c r="Z263" s="220"/>
      <c r="AA263" s="223"/>
      <c r="AB263" s="223"/>
      <c r="AC263" s="223"/>
      <c r="AD263" s="229"/>
    </row>
    <row r="264" spans="1:30" s="21" customFormat="1" x14ac:dyDescent="0.2">
      <c r="A264" s="19" t="e">
        <f>'ILU INICIAL'!#REF!</f>
        <v>#REF!</v>
      </c>
      <c r="B264" s="215" t="e">
        <f>'ILU INICIAL'!#REF!</f>
        <v>#REF!</v>
      </c>
      <c r="C264" s="218" t="e">
        <f>'ILU INICIAL'!#REF!</f>
        <v>#REF!</v>
      </c>
      <c r="D264" s="212" t="e">
        <f>'ILU INICIAL'!#REF!</f>
        <v>#REF!</v>
      </c>
      <c r="E264" s="212" t="e">
        <f>'ILU INICIAL'!#REF!</f>
        <v>#REF!</v>
      </c>
      <c r="F264" s="212" t="e">
        <f>'ILU INICIAL'!#REF!</f>
        <v>#REF!</v>
      </c>
      <c r="G264" s="212" t="e">
        <f>'ILU INICIAL'!#REF!</f>
        <v>#REF!</v>
      </c>
      <c r="H264" s="212" t="e">
        <f>'ILU INICIAL'!#REF!</f>
        <v>#REF!</v>
      </c>
      <c r="I264" s="224" t="e">
        <f>'ILU INICIAL'!#REF!</f>
        <v>#REF!</v>
      </c>
      <c r="J264" s="212" t="e">
        <f>'ILU INICIAL'!#REF!</f>
        <v>#REF!</v>
      </c>
      <c r="K264" s="212" t="e">
        <f>'ILU INICIAL'!#REF!</f>
        <v>#REF!</v>
      </c>
      <c r="L264" s="212" t="e">
        <f>'ILU INICIAL'!#REF!</f>
        <v>#REF!</v>
      </c>
      <c r="M264" s="212" t="e">
        <f>'ILU INICIAL'!#REF!</f>
        <v>#REF!</v>
      </c>
      <c r="N264" s="212" t="e">
        <f>'ILU INICIAL'!#REF!</f>
        <v>#REF!</v>
      </c>
      <c r="O264" s="23" t="e">
        <f>'ILU INICIAL'!#REF!</f>
        <v>#REF!</v>
      </c>
      <c r="P264" s="24" t="e">
        <f>'ILU INICIAL'!#REF!</f>
        <v>#REF!</v>
      </c>
      <c r="Q264" s="24" t="e">
        <f>'ILU INICIAL'!#REF!</f>
        <v>#REF!</v>
      </c>
      <c r="R264" s="218" t="e">
        <f>'ILU INICIAL'!#REF!</f>
        <v>#REF!</v>
      </c>
      <c r="S264" s="218" t="e">
        <f>'ILU INICIAL'!#REF!</f>
        <v>#REF!</v>
      </c>
      <c r="T264" s="221" t="e">
        <f>'ILU INICIAL'!#REF!</f>
        <v>#REF!</v>
      </c>
      <c r="U264" s="221" t="e">
        <f>'ILU INICIAL'!#REF!</f>
        <v>#REF!</v>
      </c>
      <c r="V264" s="221" t="e">
        <f>'ILU INICIAL'!#REF!</f>
        <v>#REF!</v>
      </c>
      <c r="W264" s="221" t="e">
        <f>'ILU INICIAL'!#REF!</f>
        <v>#REF!</v>
      </c>
      <c r="X264" s="221" t="e">
        <f>'ILU INICIAL'!#REF!</f>
        <v>#REF!</v>
      </c>
      <c r="Y264" s="221" t="e">
        <f>'ILU INICIAL'!#REF!</f>
        <v>#REF!</v>
      </c>
      <c r="Z264" s="218" t="e">
        <f>'ILU INICIAL'!#REF!</f>
        <v>#REF!</v>
      </c>
      <c r="AA264" s="221" t="e">
        <f>'ILU INICIAL'!#REF!</f>
        <v>#REF!</v>
      </c>
      <c r="AB264" s="221" t="e">
        <f>'ILU INICIAL'!#REF!</f>
        <v>#REF!</v>
      </c>
      <c r="AC264" s="221" t="e">
        <f>'ILU INICIAL'!#REF!</f>
        <v>#REF!</v>
      </c>
      <c r="AD264" s="227" t="e">
        <f>'ILU INICIAL'!#REF!</f>
        <v>#REF!</v>
      </c>
    </row>
    <row r="265" spans="1:30" s="21" customFormat="1" x14ac:dyDescent="0.2">
      <c r="A265" s="19"/>
      <c r="B265" s="216"/>
      <c r="C265" s="219"/>
      <c r="D265" s="213"/>
      <c r="E265" s="213"/>
      <c r="F265" s="213"/>
      <c r="G265" s="213"/>
      <c r="H265" s="213"/>
      <c r="I265" s="225"/>
      <c r="J265" s="213"/>
      <c r="K265" s="213"/>
      <c r="L265" s="213"/>
      <c r="M265" s="213"/>
      <c r="N265" s="213"/>
      <c r="O265" s="20" t="e">
        <f>'ILU INICIAL'!#REF!</f>
        <v>#REF!</v>
      </c>
      <c r="P265" s="22" t="e">
        <f>'ILU INICIAL'!#REF!</f>
        <v>#REF!</v>
      </c>
      <c r="Q265" s="22" t="e">
        <f>'ILU INICIAL'!#REF!</f>
        <v>#REF!</v>
      </c>
      <c r="R265" s="219"/>
      <c r="S265" s="219"/>
      <c r="T265" s="222"/>
      <c r="U265" s="222"/>
      <c r="V265" s="222"/>
      <c r="W265" s="222"/>
      <c r="X265" s="222"/>
      <c r="Y265" s="222"/>
      <c r="Z265" s="219"/>
      <c r="AA265" s="222"/>
      <c r="AB265" s="222"/>
      <c r="AC265" s="222"/>
      <c r="AD265" s="228"/>
    </row>
    <row r="266" spans="1:30" s="21" customFormat="1" x14ac:dyDescent="0.2">
      <c r="A266" s="19"/>
      <c r="B266" s="216"/>
      <c r="C266" s="219"/>
      <c r="D266" s="213"/>
      <c r="E266" s="213"/>
      <c r="F266" s="213"/>
      <c r="G266" s="213"/>
      <c r="H266" s="213"/>
      <c r="I266" s="225"/>
      <c r="J266" s="213"/>
      <c r="K266" s="213"/>
      <c r="L266" s="213"/>
      <c r="M266" s="213"/>
      <c r="N266" s="213"/>
      <c r="O266" s="20" t="e">
        <f>'ILU INICIAL'!#REF!</f>
        <v>#REF!</v>
      </c>
      <c r="P266" s="22" t="e">
        <f>'ILU INICIAL'!#REF!</f>
        <v>#REF!</v>
      </c>
      <c r="Q266" s="22" t="e">
        <f>'ILU INICIAL'!#REF!</f>
        <v>#REF!</v>
      </c>
      <c r="R266" s="219"/>
      <c r="S266" s="219"/>
      <c r="T266" s="222"/>
      <c r="U266" s="222"/>
      <c r="V266" s="222"/>
      <c r="W266" s="222"/>
      <c r="X266" s="222"/>
      <c r="Y266" s="222"/>
      <c r="Z266" s="219"/>
      <c r="AA266" s="222"/>
      <c r="AB266" s="222"/>
      <c r="AC266" s="222"/>
      <c r="AD266" s="228"/>
    </row>
    <row r="267" spans="1:30" s="21" customFormat="1" ht="12" thickBot="1" x14ac:dyDescent="0.25">
      <c r="A267" s="19"/>
      <c r="B267" s="217"/>
      <c r="C267" s="220"/>
      <c r="D267" s="214"/>
      <c r="E267" s="214"/>
      <c r="F267" s="214"/>
      <c r="G267" s="214"/>
      <c r="H267" s="214"/>
      <c r="I267" s="226"/>
      <c r="J267" s="214"/>
      <c r="K267" s="214"/>
      <c r="L267" s="214"/>
      <c r="M267" s="214"/>
      <c r="N267" s="214"/>
      <c r="O267" s="25" t="e">
        <f>'ILU INICIAL'!#REF!</f>
        <v>#REF!</v>
      </c>
      <c r="P267" s="26" t="e">
        <f>'ILU INICIAL'!#REF!</f>
        <v>#REF!</v>
      </c>
      <c r="Q267" s="26" t="e">
        <f>'ILU INICIAL'!#REF!</f>
        <v>#REF!</v>
      </c>
      <c r="R267" s="220"/>
      <c r="S267" s="220"/>
      <c r="T267" s="223"/>
      <c r="U267" s="223"/>
      <c r="V267" s="223"/>
      <c r="W267" s="223"/>
      <c r="X267" s="223"/>
      <c r="Y267" s="223"/>
      <c r="Z267" s="220"/>
      <c r="AA267" s="223"/>
      <c r="AB267" s="223"/>
      <c r="AC267" s="223"/>
      <c r="AD267" s="229"/>
    </row>
    <row r="268" spans="1:30" s="21" customFormat="1" x14ac:dyDescent="0.2">
      <c r="A268" s="19" t="e">
        <f>'ILU INICIAL'!#REF!</f>
        <v>#REF!</v>
      </c>
      <c r="B268" s="215" t="e">
        <f>'ILU INICIAL'!#REF!</f>
        <v>#REF!</v>
      </c>
      <c r="C268" s="218" t="e">
        <f>'ILU INICIAL'!#REF!</f>
        <v>#REF!</v>
      </c>
      <c r="D268" s="212" t="e">
        <f>'ILU INICIAL'!#REF!</f>
        <v>#REF!</v>
      </c>
      <c r="E268" s="212" t="e">
        <f>'ILU INICIAL'!#REF!</f>
        <v>#REF!</v>
      </c>
      <c r="F268" s="212" t="e">
        <f>'ILU INICIAL'!#REF!</f>
        <v>#REF!</v>
      </c>
      <c r="G268" s="212" t="e">
        <f>'ILU INICIAL'!#REF!</f>
        <v>#REF!</v>
      </c>
      <c r="H268" s="212" t="e">
        <f>'ILU INICIAL'!#REF!</f>
        <v>#REF!</v>
      </c>
      <c r="I268" s="224" t="e">
        <f>'ILU INICIAL'!#REF!</f>
        <v>#REF!</v>
      </c>
      <c r="J268" s="212" t="e">
        <f>'ILU INICIAL'!#REF!</f>
        <v>#REF!</v>
      </c>
      <c r="K268" s="212" t="e">
        <f>'ILU INICIAL'!#REF!</f>
        <v>#REF!</v>
      </c>
      <c r="L268" s="212" t="e">
        <f>'ILU INICIAL'!#REF!</f>
        <v>#REF!</v>
      </c>
      <c r="M268" s="212" t="e">
        <f>'ILU INICIAL'!#REF!</f>
        <v>#REF!</v>
      </c>
      <c r="N268" s="212" t="e">
        <f>'ILU INICIAL'!#REF!</f>
        <v>#REF!</v>
      </c>
      <c r="O268" s="23" t="e">
        <f>'ILU INICIAL'!#REF!</f>
        <v>#REF!</v>
      </c>
      <c r="P268" s="24" t="e">
        <f>'ILU INICIAL'!#REF!</f>
        <v>#REF!</v>
      </c>
      <c r="Q268" s="24" t="e">
        <f>'ILU INICIAL'!#REF!</f>
        <v>#REF!</v>
      </c>
      <c r="R268" s="218" t="e">
        <f>'ILU INICIAL'!#REF!</f>
        <v>#REF!</v>
      </c>
      <c r="S268" s="218" t="e">
        <f>'ILU INICIAL'!#REF!</f>
        <v>#REF!</v>
      </c>
      <c r="T268" s="221" t="e">
        <f>'ILU INICIAL'!#REF!</f>
        <v>#REF!</v>
      </c>
      <c r="U268" s="221" t="e">
        <f>'ILU INICIAL'!#REF!</f>
        <v>#REF!</v>
      </c>
      <c r="V268" s="221" t="e">
        <f>'ILU INICIAL'!#REF!</f>
        <v>#REF!</v>
      </c>
      <c r="W268" s="221" t="e">
        <f>'ILU INICIAL'!#REF!</f>
        <v>#REF!</v>
      </c>
      <c r="X268" s="221" t="e">
        <f>'ILU INICIAL'!#REF!</f>
        <v>#REF!</v>
      </c>
      <c r="Y268" s="221" t="e">
        <f>'ILU INICIAL'!#REF!</f>
        <v>#REF!</v>
      </c>
      <c r="Z268" s="218" t="e">
        <f>'ILU INICIAL'!#REF!</f>
        <v>#REF!</v>
      </c>
      <c r="AA268" s="221" t="e">
        <f>'ILU INICIAL'!#REF!</f>
        <v>#REF!</v>
      </c>
      <c r="AB268" s="221" t="e">
        <f>'ILU INICIAL'!#REF!</f>
        <v>#REF!</v>
      </c>
      <c r="AC268" s="221" t="e">
        <f>'ILU INICIAL'!#REF!</f>
        <v>#REF!</v>
      </c>
      <c r="AD268" s="227" t="e">
        <f>'ILU INICIAL'!#REF!</f>
        <v>#REF!</v>
      </c>
    </row>
    <row r="269" spans="1:30" s="21" customFormat="1" x14ac:dyDescent="0.2">
      <c r="A269" s="19"/>
      <c r="B269" s="216"/>
      <c r="C269" s="219"/>
      <c r="D269" s="213"/>
      <c r="E269" s="213"/>
      <c r="F269" s="213"/>
      <c r="G269" s="213"/>
      <c r="H269" s="213"/>
      <c r="I269" s="225"/>
      <c r="J269" s="213"/>
      <c r="K269" s="213"/>
      <c r="L269" s="213"/>
      <c r="M269" s="213"/>
      <c r="N269" s="213"/>
      <c r="O269" s="20" t="e">
        <f>'ILU INICIAL'!#REF!</f>
        <v>#REF!</v>
      </c>
      <c r="P269" s="22" t="e">
        <f>'ILU INICIAL'!#REF!</f>
        <v>#REF!</v>
      </c>
      <c r="Q269" s="22" t="e">
        <f>'ILU INICIAL'!#REF!</f>
        <v>#REF!</v>
      </c>
      <c r="R269" s="219"/>
      <c r="S269" s="219"/>
      <c r="T269" s="222"/>
      <c r="U269" s="222"/>
      <c r="V269" s="222"/>
      <c r="W269" s="222"/>
      <c r="X269" s="222"/>
      <c r="Y269" s="222"/>
      <c r="Z269" s="219"/>
      <c r="AA269" s="222"/>
      <c r="AB269" s="222"/>
      <c r="AC269" s="222"/>
      <c r="AD269" s="228"/>
    </row>
    <row r="270" spans="1:30" s="21" customFormat="1" x14ac:dyDescent="0.2">
      <c r="A270" s="19"/>
      <c r="B270" s="216"/>
      <c r="C270" s="219"/>
      <c r="D270" s="213"/>
      <c r="E270" s="213"/>
      <c r="F270" s="213"/>
      <c r="G270" s="213"/>
      <c r="H270" s="213"/>
      <c r="I270" s="225"/>
      <c r="J270" s="213"/>
      <c r="K270" s="213"/>
      <c r="L270" s="213"/>
      <c r="M270" s="213"/>
      <c r="N270" s="213"/>
      <c r="O270" s="20" t="e">
        <f>'ILU INICIAL'!#REF!</f>
        <v>#REF!</v>
      </c>
      <c r="P270" s="22" t="e">
        <f>'ILU INICIAL'!#REF!</f>
        <v>#REF!</v>
      </c>
      <c r="Q270" s="22" t="e">
        <f>'ILU INICIAL'!#REF!</f>
        <v>#REF!</v>
      </c>
      <c r="R270" s="219"/>
      <c r="S270" s="219"/>
      <c r="T270" s="222"/>
      <c r="U270" s="222"/>
      <c r="V270" s="222"/>
      <c r="W270" s="222"/>
      <c r="X270" s="222"/>
      <c r="Y270" s="222"/>
      <c r="Z270" s="219"/>
      <c r="AA270" s="222"/>
      <c r="AB270" s="222"/>
      <c r="AC270" s="222"/>
      <c r="AD270" s="228"/>
    </row>
    <row r="271" spans="1:30" s="21" customFormat="1" ht="12" thickBot="1" x14ac:dyDescent="0.25">
      <c r="A271" s="19"/>
      <c r="B271" s="217"/>
      <c r="C271" s="220"/>
      <c r="D271" s="214"/>
      <c r="E271" s="214"/>
      <c r="F271" s="214"/>
      <c r="G271" s="214"/>
      <c r="H271" s="214"/>
      <c r="I271" s="226"/>
      <c r="J271" s="214"/>
      <c r="K271" s="214"/>
      <c r="L271" s="214"/>
      <c r="M271" s="214"/>
      <c r="N271" s="214"/>
      <c r="O271" s="25" t="e">
        <f>'ILU INICIAL'!#REF!</f>
        <v>#REF!</v>
      </c>
      <c r="P271" s="26" t="e">
        <f>'ILU INICIAL'!#REF!</f>
        <v>#REF!</v>
      </c>
      <c r="Q271" s="26" t="e">
        <f>'ILU INICIAL'!#REF!</f>
        <v>#REF!</v>
      </c>
      <c r="R271" s="220"/>
      <c r="S271" s="220"/>
      <c r="T271" s="223"/>
      <c r="U271" s="223"/>
      <c r="V271" s="223"/>
      <c r="W271" s="223"/>
      <c r="X271" s="223"/>
      <c r="Y271" s="223"/>
      <c r="Z271" s="220"/>
      <c r="AA271" s="223"/>
      <c r="AB271" s="223"/>
      <c r="AC271" s="223"/>
      <c r="AD271" s="229"/>
    </row>
    <row r="272" spans="1:30" s="21" customFormat="1" x14ac:dyDescent="0.2">
      <c r="A272" s="19" t="e">
        <f>'ILU INICIAL'!#REF!</f>
        <v>#REF!</v>
      </c>
      <c r="B272" s="215" t="e">
        <f>'ILU INICIAL'!#REF!</f>
        <v>#REF!</v>
      </c>
      <c r="C272" s="218" t="e">
        <f>'ILU INICIAL'!#REF!</f>
        <v>#REF!</v>
      </c>
      <c r="D272" s="212" t="e">
        <f>'ILU INICIAL'!#REF!</f>
        <v>#REF!</v>
      </c>
      <c r="E272" s="212" t="e">
        <f>'ILU INICIAL'!#REF!</f>
        <v>#REF!</v>
      </c>
      <c r="F272" s="212" t="e">
        <f>'ILU INICIAL'!#REF!</f>
        <v>#REF!</v>
      </c>
      <c r="G272" s="212" t="e">
        <f>'ILU INICIAL'!#REF!</f>
        <v>#REF!</v>
      </c>
      <c r="H272" s="212" t="e">
        <f>'ILU INICIAL'!#REF!</f>
        <v>#REF!</v>
      </c>
      <c r="I272" s="224" t="e">
        <f>'ILU INICIAL'!#REF!</f>
        <v>#REF!</v>
      </c>
      <c r="J272" s="212" t="e">
        <f>'ILU INICIAL'!#REF!</f>
        <v>#REF!</v>
      </c>
      <c r="K272" s="212" t="e">
        <f>'ILU INICIAL'!#REF!</f>
        <v>#REF!</v>
      </c>
      <c r="L272" s="212" t="e">
        <f>'ILU INICIAL'!#REF!</f>
        <v>#REF!</v>
      </c>
      <c r="M272" s="212" t="e">
        <f>'ILU INICIAL'!#REF!</f>
        <v>#REF!</v>
      </c>
      <c r="N272" s="212" t="e">
        <f>'ILU INICIAL'!#REF!</f>
        <v>#REF!</v>
      </c>
      <c r="O272" s="23" t="e">
        <f>'ILU INICIAL'!#REF!</f>
        <v>#REF!</v>
      </c>
      <c r="P272" s="24" t="e">
        <f>'ILU INICIAL'!#REF!</f>
        <v>#REF!</v>
      </c>
      <c r="Q272" s="24" t="e">
        <f>'ILU INICIAL'!#REF!</f>
        <v>#REF!</v>
      </c>
      <c r="R272" s="218" t="e">
        <f>'ILU INICIAL'!#REF!</f>
        <v>#REF!</v>
      </c>
      <c r="S272" s="218" t="e">
        <f>'ILU INICIAL'!#REF!</f>
        <v>#REF!</v>
      </c>
      <c r="T272" s="221" t="e">
        <f>'ILU INICIAL'!#REF!</f>
        <v>#REF!</v>
      </c>
      <c r="U272" s="221" t="e">
        <f>'ILU INICIAL'!#REF!</f>
        <v>#REF!</v>
      </c>
      <c r="V272" s="221" t="e">
        <f>'ILU INICIAL'!#REF!</f>
        <v>#REF!</v>
      </c>
      <c r="W272" s="221" t="e">
        <f>'ILU INICIAL'!#REF!</f>
        <v>#REF!</v>
      </c>
      <c r="X272" s="221" t="e">
        <f>'ILU INICIAL'!#REF!</f>
        <v>#REF!</v>
      </c>
      <c r="Y272" s="221" t="e">
        <f>'ILU INICIAL'!#REF!</f>
        <v>#REF!</v>
      </c>
      <c r="Z272" s="218" t="e">
        <f>'ILU INICIAL'!#REF!</f>
        <v>#REF!</v>
      </c>
      <c r="AA272" s="221" t="e">
        <f>'ILU INICIAL'!#REF!</f>
        <v>#REF!</v>
      </c>
      <c r="AB272" s="221" t="e">
        <f>'ILU INICIAL'!#REF!</f>
        <v>#REF!</v>
      </c>
      <c r="AC272" s="221" t="e">
        <f>'ILU INICIAL'!#REF!</f>
        <v>#REF!</v>
      </c>
      <c r="AD272" s="227" t="e">
        <f>'ILU INICIAL'!#REF!</f>
        <v>#REF!</v>
      </c>
    </row>
    <row r="273" spans="1:30" s="21" customFormat="1" x14ac:dyDescent="0.2">
      <c r="A273" s="19"/>
      <c r="B273" s="216"/>
      <c r="C273" s="219"/>
      <c r="D273" s="213"/>
      <c r="E273" s="213"/>
      <c r="F273" s="213"/>
      <c r="G273" s="213"/>
      <c r="H273" s="213"/>
      <c r="I273" s="225"/>
      <c r="J273" s="213"/>
      <c r="K273" s="213"/>
      <c r="L273" s="213"/>
      <c r="M273" s="213"/>
      <c r="N273" s="213"/>
      <c r="O273" s="20" t="e">
        <f>'ILU INICIAL'!#REF!</f>
        <v>#REF!</v>
      </c>
      <c r="P273" s="22" t="e">
        <f>'ILU INICIAL'!#REF!</f>
        <v>#REF!</v>
      </c>
      <c r="Q273" s="22" t="e">
        <f>'ILU INICIAL'!#REF!</f>
        <v>#REF!</v>
      </c>
      <c r="R273" s="219"/>
      <c r="S273" s="219"/>
      <c r="T273" s="222"/>
      <c r="U273" s="222"/>
      <c r="V273" s="222"/>
      <c r="W273" s="222"/>
      <c r="X273" s="222"/>
      <c r="Y273" s="222"/>
      <c r="Z273" s="219"/>
      <c r="AA273" s="222"/>
      <c r="AB273" s="222"/>
      <c r="AC273" s="222"/>
      <c r="AD273" s="228"/>
    </row>
    <row r="274" spans="1:30" s="21" customFormat="1" x14ac:dyDescent="0.2">
      <c r="A274" s="19"/>
      <c r="B274" s="216"/>
      <c r="C274" s="219"/>
      <c r="D274" s="213"/>
      <c r="E274" s="213"/>
      <c r="F274" s="213"/>
      <c r="G274" s="213"/>
      <c r="H274" s="213"/>
      <c r="I274" s="225"/>
      <c r="J274" s="213"/>
      <c r="K274" s="213"/>
      <c r="L274" s="213"/>
      <c r="M274" s="213"/>
      <c r="N274" s="213"/>
      <c r="O274" s="20" t="e">
        <f>'ILU INICIAL'!#REF!</f>
        <v>#REF!</v>
      </c>
      <c r="P274" s="22" t="e">
        <f>'ILU INICIAL'!#REF!</f>
        <v>#REF!</v>
      </c>
      <c r="Q274" s="22" t="e">
        <f>'ILU INICIAL'!#REF!</f>
        <v>#REF!</v>
      </c>
      <c r="R274" s="219"/>
      <c r="S274" s="219"/>
      <c r="T274" s="222"/>
      <c r="U274" s="222"/>
      <c r="V274" s="222"/>
      <c r="W274" s="222"/>
      <c r="X274" s="222"/>
      <c r="Y274" s="222"/>
      <c r="Z274" s="219"/>
      <c r="AA274" s="222"/>
      <c r="AB274" s="222"/>
      <c r="AC274" s="222"/>
      <c r="AD274" s="228"/>
    </row>
    <row r="275" spans="1:30" s="21" customFormat="1" ht="12" thickBot="1" x14ac:dyDescent="0.25">
      <c r="A275" s="19"/>
      <c r="B275" s="217"/>
      <c r="C275" s="220"/>
      <c r="D275" s="214"/>
      <c r="E275" s="214"/>
      <c r="F275" s="214"/>
      <c r="G275" s="214"/>
      <c r="H275" s="214"/>
      <c r="I275" s="226"/>
      <c r="J275" s="214"/>
      <c r="K275" s="214"/>
      <c r="L275" s="214"/>
      <c r="M275" s="214"/>
      <c r="N275" s="214"/>
      <c r="O275" s="25" t="e">
        <f>'ILU INICIAL'!#REF!</f>
        <v>#REF!</v>
      </c>
      <c r="P275" s="26" t="e">
        <f>'ILU INICIAL'!#REF!</f>
        <v>#REF!</v>
      </c>
      <c r="Q275" s="26" t="e">
        <f>'ILU INICIAL'!#REF!</f>
        <v>#REF!</v>
      </c>
      <c r="R275" s="220"/>
      <c r="S275" s="220"/>
      <c r="T275" s="223"/>
      <c r="U275" s="223"/>
      <c r="V275" s="223"/>
      <c r="W275" s="223"/>
      <c r="X275" s="223"/>
      <c r="Y275" s="223"/>
      <c r="Z275" s="220"/>
      <c r="AA275" s="223"/>
      <c r="AB275" s="223"/>
      <c r="AC275" s="223"/>
      <c r="AD275" s="229"/>
    </row>
    <row r="276" spans="1:30" s="21" customFormat="1" x14ac:dyDescent="0.2">
      <c r="A276" s="19" t="e">
        <f>'ILU INICIAL'!#REF!</f>
        <v>#REF!</v>
      </c>
      <c r="B276" s="215" t="e">
        <f>'ILU INICIAL'!#REF!</f>
        <v>#REF!</v>
      </c>
      <c r="C276" s="218" t="e">
        <f>'ILU INICIAL'!#REF!</f>
        <v>#REF!</v>
      </c>
      <c r="D276" s="212" t="e">
        <f>'ILU INICIAL'!#REF!</f>
        <v>#REF!</v>
      </c>
      <c r="E276" s="212" t="e">
        <f>'ILU INICIAL'!#REF!</f>
        <v>#REF!</v>
      </c>
      <c r="F276" s="212" t="e">
        <f>'ILU INICIAL'!#REF!</f>
        <v>#REF!</v>
      </c>
      <c r="G276" s="212" t="e">
        <f>'ILU INICIAL'!#REF!</f>
        <v>#REF!</v>
      </c>
      <c r="H276" s="212" t="e">
        <f>'ILU INICIAL'!#REF!</f>
        <v>#REF!</v>
      </c>
      <c r="I276" s="224" t="e">
        <f>'ILU INICIAL'!#REF!</f>
        <v>#REF!</v>
      </c>
      <c r="J276" s="212" t="e">
        <f>'ILU INICIAL'!#REF!</f>
        <v>#REF!</v>
      </c>
      <c r="K276" s="212" t="e">
        <f>'ILU INICIAL'!#REF!</f>
        <v>#REF!</v>
      </c>
      <c r="L276" s="212" t="e">
        <f>'ILU INICIAL'!#REF!</f>
        <v>#REF!</v>
      </c>
      <c r="M276" s="212" t="e">
        <f>'ILU INICIAL'!#REF!</f>
        <v>#REF!</v>
      </c>
      <c r="N276" s="212" t="e">
        <f>'ILU INICIAL'!#REF!</f>
        <v>#REF!</v>
      </c>
      <c r="O276" s="23" t="e">
        <f>'ILU INICIAL'!#REF!</f>
        <v>#REF!</v>
      </c>
      <c r="P276" s="24" t="e">
        <f>'ILU INICIAL'!#REF!</f>
        <v>#REF!</v>
      </c>
      <c r="Q276" s="24" t="e">
        <f>'ILU INICIAL'!#REF!</f>
        <v>#REF!</v>
      </c>
      <c r="R276" s="218" t="e">
        <f>'ILU INICIAL'!#REF!</f>
        <v>#REF!</v>
      </c>
      <c r="S276" s="218" t="e">
        <f>'ILU INICIAL'!#REF!</f>
        <v>#REF!</v>
      </c>
      <c r="T276" s="221" t="e">
        <f>'ILU INICIAL'!#REF!</f>
        <v>#REF!</v>
      </c>
      <c r="U276" s="221" t="e">
        <f>'ILU INICIAL'!#REF!</f>
        <v>#REF!</v>
      </c>
      <c r="V276" s="221" t="e">
        <f>'ILU INICIAL'!#REF!</f>
        <v>#REF!</v>
      </c>
      <c r="W276" s="221" t="e">
        <f>'ILU INICIAL'!#REF!</f>
        <v>#REF!</v>
      </c>
      <c r="X276" s="221" t="e">
        <f>'ILU INICIAL'!#REF!</f>
        <v>#REF!</v>
      </c>
      <c r="Y276" s="221" t="e">
        <f>'ILU INICIAL'!#REF!</f>
        <v>#REF!</v>
      </c>
      <c r="Z276" s="218" t="e">
        <f>'ILU INICIAL'!#REF!</f>
        <v>#REF!</v>
      </c>
      <c r="AA276" s="221" t="e">
        <f>'ILU INICIAL'!#REF!</f>
        <v>#REF!</v>
      </c>
      <c r="AB276" s="221" t="e">
        <f>'ILU INICIAL'!#REF!</f>
        <v>#REF!</v>
      </c>
      <c r="AC276" s="221" t="e">
        <f>'ILU INICIAL'!#REF!</f>
        <v>#REF!</v>
      </c>
      <c r="AD276" s="227" t="e">
        <f>'ILU INICIAL'!#REF!</f>
        <v>#REF!</v>
      </c>
    </row>
    <row r="277" spans="1:30" s="21" customFormat="1" x14ac:dyDescent="0.2">
      <c r="A277" s="19"/>
      <c r="B277" s="216"/>
      <c r="C277" s="219"/>
      <c r="D277" s="213"/>
      <c r="E277" s="213"/>
      <c r="F277" s="213"/>
      <c r="G277" s="213"/>
      <c r="H277" s="213"/>
      <c r="I277" s="225"/>
      <c r="J277" s="213"/>
      <c r="K277" s="213"/>
      <c r="L277" s="213"/>
      <c r="M277" s="213"/>
      <c r="N277" s="213"/>
      <c r="O277" s="20" t="e">
        <f>'ILU INICIAL'!#REF!</f>
        <v>#REF!</v>
      </c>
      <c r="P277" s="22" t="e">
        <f>'ILU INICIAL'!#REF!</f>
        <v>#REF!</v>
      </c>
      <c r="Q277" s="22" t="e">
        <f>'ILU INICIAL'!#REF!</f>
        <v>#REF!</v>
      </c>
      <c r="R277" s="219"/>
      <c r="S277" s="219"/>
      <c r="T277" s="222"/>
      <c r="U277" s="222"/>
      <c r="V277" s="222"/>
      <c r="W277" s="222"/>
      <c r="X277" s="222"/>
      <c r="Y277" s="222"/>
      <c r="Z277" s="219"/>
      <c r="AA277" s="222"/>
      <c r="AB277" s="222"/>
      <c r="AC277" s="222"/>
      <c r="AD277" s="228"/>
    </row>
    <row r="278" spans="1:30" s="21" customFormat="1" x14ac:dyDescent="0.2">
      <c r="A278" s="19"/>
      <c r="B278" s="216"/>
      <c r="C278" s="219"/>
      <c r="D278" s="213"/>
      <c r="E278" s="213"/>
      <c r="F278" s="213"/>
      <c r="G278" s="213"/>
      <c r="H278" s="213"/>
      <c r="I278" s="225"/>
      <c r="J278" s="213"/>
      <c r="K278" s="213"/>
      <c r="L278" s="213"/>
      <c r="M278" s="213"/>
      <c r="N278" s="213"/>
      <c r="O278" s="20" t="e">
        <f>'ILU INICIAL'!#REF!</f>
        <v>#REF!</v>
      </c>
      <c r="P278" s="22" t="e">
        <f>'ILU INICIAL'!#REF!</f>
        <v>#REF!</v>
      </c>
      <c r="Q278" s="22" t="e">
        <f>'ILU INICIAL'!#REF!</f>
        <v>#REF!</v>
      </c>
      <c r="R278" s="219"/>
      <c r="S278" s="219"/>
      <c r="T278" s="222"/>
      <c r="U278" s="222"/>
      <c r="V278" s="222"/>
      <c r="W278" s="222"/>
      <c r="X278" s="222"/>
      <c r="Y278" s="222"/>
      <c r="Z278" s="219"/>
      <c r="AA278" s="222"/>
      <c r="AB278" s="222"/>
      <c r="AC278" s="222"/>
      <c r="AD278" s="228"/>
    </row>
    <row r="279" spans="1:30" s="21" customFormat="1" ht="12" thickBot="1" x14ac:dyDescent="0.25">
      <c r="A279" s="19"/>
      <c r="B279" s="217"/>
      <c r="C279" s="220"/>
      <c r="D279" s="214"/>
      <c r="E279" s="214"/>
      <c r="F279" s="214"/>
      <c r="G279" s="214"/>
      <c r="H279" s="214"/>
      <c r="I279" s="226"/>
      <c r="J279" s="214"/>
      <c r="K279" s="214"/>
      <c r="L279" s="214"/>
      <c r="M279" s="214"/>
      <c r="N279" s="214"/>
      <c r="O279" s="25" t="e">
        <f>'ILU INICIAL'!#REF!</f>
        <v>#REF!</v>
      </c>
      <c r="P279" s="26" t="e">
        <f>'ILU INICIAL'!#REF!</f>
        <v>#REF!</v>
      </c>
      <c r="Q279" s="26" t="e">
        <f>'ILU INICIAL'!#REF!</f>
        <v>#REF!</v>
      </c>
      <c r="R279" s="220"/>
      <c r="S279" s="220"/>
      <c r="T279" s="223"/>
      <c r="U279" s="223"/>
      <c r="V279" s="223"/>
      <c r="W279" s="223"/>
      <c r="X279" s="223"/>
      <c r="Y279" s="223"/>
      <c r="Z279" s="220"/>
      <c r="AA279" s="223"/>
      <c r="AB279" s="223"/>
      <c r="AC279" s="223"/>
      <c r="AD279" s="229"/>
    </row>
    <row r="280" spans="1:30" s="21" customFormat="1" x14ac:dyDescent="0.2">
      <c r="A280" s="19" t="e">
        <f>'ILU INICIAL'!#REF!</f>
        <v>#REF!</v>
      </c>
      <c r="B280" s="215" t="e">
        <f>'ILU INICIAL'!#REF!</f>
        <v>#REF!</v>
      </c>
      <c r="C280" s="218" t="e">
        <f>'ILU INICIAL'!#REF!</f>
        <v>#REF!</v>
      </c>
      <c r="D280" s="212" t="e">
        <f>'ILU INICIAL'!#REF!</f>
        <v>#REF!</v>
      </c>
      <c r="E280" s="212" t="e">
        <f>'ILU INICIAL'!#REF!</f>
        <v>#REF!</v>
      </c>
      <c r="F280" s="212" t="e">
        <f>'ILU INICIAL'!#REF!</f>
        <v>#REF!</v>
      </c>
      <c r="G280" s="212" t="e">
        <f>'ILU INICIAL'!#REF!</f>
        <v>#REF!</v>
      </c>
      <c r="H280" s="212" t="e">
        <f>'ILU INICIAL'!#REF!</f>
        <v>#REF!</v>
      </c>
      <c r="I280" s="224" t="e">
        <f>'ILU INICIAL'!#REF!</f>
        <v>#REF!</v>
      </c>
      <c r="J280" s="212" t="e">
        <f>'ILU INICIAL'!#REF!</f>
        <v>#REF!</v>
      </c>
      <c r="K280" s="212" t="e">
        <f>'ILU INICIAL'!#REF!</f>
        <v>#REF!</v>
      </c>
      <c r="L280" s="212" t="e">
        <f>'ILU INICIAL'!#REF!</f>
        <v>#REF!</v>
      </c>
      <c r="M280" s="212" t="e">
        <f>'ILU INICIAL'!#REF!</f>
        <v>#REF!</v>
      </c>
      <c r="N280" s="212" t="e">
        <f>'ILU INICIAL'!#REF!</f>
        <v>#REF!</v>
      </c>
      <c r="O280" s="23" t="e">
        <f>'ILU INICIAL'!#REF!</f>
        <v>#REF!</v>
      </c>
      <c r="P280" s="24" t="e">
        <f>'ILU INICIAL'!#REF!</f>
        <v>#REF!</v>
      </c>
      <c r="Q280" s="24" t="e">
        <f>'ILU INICIAL'!#REF!</f>
        <v>#REF!</v>
      </c>
      <c r="R280" s="218" t="e">
        <f>'ILU INICIAL'!#REF!</f>
        <v>#REF!</v>
      </c>
      <c r="S280" s="218" t="e">
        <f>'ILU INICIAL'!#REF!</f>
        <v>#REF!</v>
      </c>
      <c r="T280" s="221" t="e">
        <f>'ILU INICIAL'!#REF!</f>
        <v>#REF!</v>
      </c>
      <c r="U280" s="221" t="e">
        <f>'ILU INICIAL'!#REF!</f>
        <v>#REF!</v>
      </c>
      <c r="V280" s="221" t="e">
        <f>'ILU INICIAL'!#REF!</f>
        <v>#REF!</v>
      </c>
      <c r="W280" s="221" t="e">
        <f>'ILU INICIAL'!#REF!</f>
        <v>#REF!</v>
      </c>
      <c r="X280" s="221" t="e">
        <f>'ILU INICIAL'!#REF!</f>
        <v>#REF!</v>
      </c>
      <c r="Y280" s="221" t="e">
        <f>'ILU INICIAL'!#REF!</f>
        <v>#REF!</v>
      </c>
      <c r="Z280" s="218" t="e">
        <f>'ILU INICIAL'!#REF!</f>
        <v>#REF!</v>
      </c>
      <c r="AA280" s="221" t="e">
        <f>'ILU INICIAL'!#REF!</f>
        <v>#REF!</v>
      </c>
      <c r="AB280" s="221" t="e">
        <f>'ILU INICIAL'!#REF!</f>
        <v>#REF!</v>
      </c>
      <c r="AC280" s="221" t="e">
        <f>'ILU INICIAL'!#REF!</f>
        <v>#REF!</v>
      </c>
      <c r="AD280" s="227" t="e">
        <f>'ILU INICIAL'!#REF!</f>
        <v>#REF!</v>
      </c>
    </row>
    <row r="281" spans="1:30" s="21" customFormat="1" x14ac:dyDescent="0.2">
      <c r="A281" s="19"/>
      <c r="B281" s="216"/>
      <c r="C281" s="219"/>
      <c r="D281" s="213"/>
      <c r="E281" s="213"/>
      <c r="F281" s="213"/>
      <c r="G281" s="213"/>
      <c r="H281" s="213"/>
      <c r="I281" s="225"/>
      <c r="J281" s="213"/>
      <c r="K281" s="213"/>
      <c r="L281" s="213"/>
      <c r="M281" s="213"/>
      <c r="N281" s="213"/>
      <c r="O281" s="20" t="e">
        <f>'ILU INICIAL'!#REF!</f>
        <v>#REF!</v>
      </c>
      <c r="P281" s="22" t="e">
        <f>'ILU INICIAL'!#REF!</f>
        <v>#REF!</v>
      </c>
      <c r="Q281" s="22" t="e">
        <f>'ILU INICIAL'!#REF!</f>
        <v>#REF!</v>
      </c>
      <c r="R281" s="219"/>
      <c r="S281" s="219"/>
      <c r="T281" s="222"/>
      <c r="U281" s="222"/>
      <c r="V281" s="222"/>
      <c r="W281" s="222"/>
      <c r="X281" s="222"/>
      <c r="Y281" s="222"/>
      <c r="Z281" s="219"/>
      <c r="AA281" s="222"/>
      <c r="AB281" s="222"/>
      <c r="AC281" s="222"/>
      <c r="AD281" s="228"/>
    </row>
    <row r="282" spans="1:30" s="21" customFormat="1" x14ac:dyDescent="0.2">
      <c r="A282" s="19"/>
      <c r="B282" s="216"/>
      <c r="C282" s="219"/>
      <c r="D282" s="213"/>
      <c r="E282" s="213"/>
      <c r="F282" s="213"/>
      <c r="G282" s="213"/>
      <c r="H282" s="213"/>
      <c r="I282" s="225"/>
      <c r="J282" s="213"/>
      <c r="K282" s="213"/>
      <c r="L282" s="213"/>
      <c r="M282" s="213"/>
      <c r="N282" s="213"/>
      <c r="O282" s="20" t="e">
        <f>'ILU INICIAL'!#REF!</f>
        <v>#REF!</v>
      </c>
      <c r="P282" s="22" t="e">
        <f>'ILU INICIAL'!#REF!</f>
        <v>#REF!</v>
      </c>
      <c r="Q282" s="22" t="e">
        <f>'ILU INICIAL'!#REF!</f>
        <v>#REF!</v>
      </c>
      <c r="R282" s="219"/>
      <c r="S282" s="219"/>
      <c r="T282" s="222"/>
      <c r="U282" s="222"/>
      <c r="V282" s="222"/>
      <c r="W282" s="222"/>
      <c r="X282" s="222"/>
      <c r="Y282" s="222"/>
      <c r="Z282" s="219"/>
      <c r="AA282" s="222"/>
      <c r="AB282" s="222"/>
      <c r="AC282" s="222"/>
      <c r="AD282" s="228"/>
    </row>
    <row r="283" spans="1:30" s="21" customFormat="1" ht="12" thickBot="1" x14ac:dyDescent="0.25">
      <c r="A283" s="19"/>
      <c r="B283" s="217"/>
      <c r="C283" s="220"/>
      <c r="D283" s="214"/>
      <c r="E283" s="214"/>
      <c r="F283" s="214"/>
      <c r="G283" s="214"/>
      <c r="H283" s="214"/>
      <c r="I283" s="226"/>
      <c r="J283" s="214"/>
      <c r="K283" s="214"/>
      <c r="L283" s="214"/>
      <c r="M283" s="214"/>
      <c r="N283" s="214"/>
      <c r="O283" s="25" t="e">
        <f>'ILU INICIAL'!#REF!</f>
        <v>#REF!</v>
      </c>
      <c r="P283" s="26" t="e">
        <f>'ILU INICIAL'!#REF!</f>
        <v>#REF!</v>
      </c>
      <c r="Q283" s="26" t="e">
        <f>'ILU INICIAL'!#REF!</f>
        <v>#REF!</v>
      </c>
      <c r="R283" s="220"/>
      <c r="S283" s="220"/>
      <c r="T283" s="223"/>
      <c r="U283" s="223"/>
      <c r="V283" s="223"/>
      <c r="W283" s="223"/>
      <c r="X283" s="223"/>
      <c r="Y283" s="223"/>
      <c r="Z283" s="220"/>
      <c r="AA283" s="223"/>
      <c r="AB283" s="223"/>
      <c r="AC283" s="223"/>
      <c r="AD283" s="229"/>
    </row>
    <row r="284" spans="1:30" s="21" customFormat="1" x14ac:dyDescent="0.2">
      <c r="A284" s="19" t="e">
        <f>'ILU INICIAL'!#REF!</f>
        <v>#REF!</v>
      </c>
      <c r="B284" s="215" t="e">
        <f>'ILU INICIAL'!#REF!</f>
        <v>#REF!</v>
      </c>
      <c r="C284" s="218" t="e">
        <f>'ILU INICIAL'!#REF!</f>
        <v>#REF!</v>
      </c>
      <c r="D284" s="212" t="e">
        <f>'ILU INICIAL'!#REF!</f>
        <v>#REF!</v>
      </c>
      <c r="E284" s="212" t="e">
        <f>'ILU INICIAL'!#REF!</f>
        <v>#REF!</v>
      </c>
      <c r="F284" s="212" t="e">
        <f>'ILU INICIAL'!#REF!</f>
        <v>#REF!</v>
      </c>
      <c r="G284" s="212" t="e">
        <f>'ILU INICIAL'!#REF!</f>
        <v>#REF!</v>
      </c>
      <c r="H284" s="212" t="e">
        <f>'ILU INICIAL'!#REF!</f>
        <v>#REF!</v>
      </c>
      <c r="I284" s="224" t="e">
        <f>'ILU INICIAL'!#REF!</f>
        <v>#REF!</v>
      </c>
      <c r="J284" s="212" t="e">
        <f>'ILU INICIAL'!#REF!</f>
        <v>#REF!</v>
      </c>
      <c r="K284" s="212" t="e">
        <f>'ILU INICIAL'!#REF!</f>
        <v>#REF!</v>
      </c>
      <c r="L284" s="212" t="e">
        <f>'ILU INICIAL'!#REF!</f>
        <v>#REF!</v>
      </c>
      <c r="M284" s="212" t="e">
        <f>'ILU INICIAL'!#REF!</f>
        <v>#REF!</v>
      </c>
      <c r="N284" s="212" t="e">
        <f>'ILU INICIAL'!#REF!</f>
        <v>#REF!</v>
      </c>
      <c r="O284" s="23" t="e">
        <f>'ILU INICIAL'!#REF!</f>
        <v>#REF!</v>
      </c>
      <c r="P284" s="24" t="e">
        <f>'ILU INICIAL'!#REF!</f>
        <v>#REF!</v>
      </c>
      <c r="Q284" s="24" t="e">
        <f>'ILU INICIAL'!#REF!</f>
        <v>#REF!</v>
      </c>
      <c r="R284" s="218" t="e">
        <f>'ILU INICIAL'!#REF!</f>
        <v>#REF!</v>
      </c>
      <c r="S284" s="218" t="e">
        <f>'ILU INICIAL'!#REF!</f>
        <v>#REF!</v>
      </c>
      <c r="T284" s="221" t="e">
        <f>'ILU INICIAL'!#REF!</f>
        <v>#REF!</v>
      </c>
      <c r="U284" s="221" t="e">
        <f>'ILU INICIAL'!#REF!</f>
        <v>#REF!</v>
      </c>
      <c r="V284" s="221" t="e">
        <f>'ILU INICIAL'!#REF!</f>
        <v>#REF!</v>
      </c>
      <c r="W284" s="221" t="e">
        <f>'ILU INICIAL'!#REF!</f>
        <v>#REF!</v>
      </c>
      <c r="X284" s="221" t="e">
        <f>'ILU INICIAL'!#REF!</f>
        <v>#REF!</v>
      </c>
      <c r="Y284" s="221" t="e">
        <f>'ILU INICIAL'!#REF!</f>
        <v>#REF!</v>
      </c>
      <c r="Z284" s="218" t="e">
        <f>'ILU INICIAL'!#REF!</f>
        <v>#REF!</v>
      </c>
      <c r="AA284" s="221" t="e">
        <f>'ILU INICIAL'!#REF!</f>
        <v>#REF!</v>
      </c>
      <c r="AB284" s="221" t="e">
        <f>'ILU INICIAL'!#REF!</f>
        <v>#REF!</v>
      </c>
      <c r="AC284" s="221" t="e">
        <f>'ILU INICIAL'!#REF!</f>
        <v>#REF!</v>
      </c>
      <c r="AD284" s="227" t="e">
        <f>'ILU INICIAL'!#REF!</f>
        <v>#REF!</v>
      </c>
    </row>
    <row r="285" spans="1:30" s="21" customFormat="1" x14ac:dyDescent="0.2">
      <c r="A285" s="19"/>
      <c r="B285" s="216"/>
      <c r="C285" s="219"/>
      <c r="D285" s="213"/>
      <c r="E285" s="213"/>
      <c r="F285" s="213"/>
      <c r="G285" s="213"/>
      <c r="H285" s="213"/>
      <c r="I285" s="225"/>
      <c r="J285" s="213"/>
      <c r="K285" s="213"/>
      <c r="L285" s="213"/>
      <c r="M285" s="213"/>
      <c r="N285" s="213"/>
      <c r="O285" s="20" t="e">
        <f>'ILU INICIAL'!#REF!</f>
        <v>#REF!</v>
      </c>
      <c r="P285" s="22" t="e">
        <f>'ILU INICIAL'!#REF!</f>
        <v>#REF!</v>
      </c>
      <c r="Q285" s="22" t="e">
        <f>'ILU INICIAL'!#REF!</f>
        <v>#REF!</v>
      </c>
      <c r="R285" s="219"/>
      <c r="S285" s="219"/>
      <c r="T285" s="222"/>
      <c r="U285" s="222"/>
      <c r="V285" s="222"/>
      <c r="W285" s="222"/>
      <c r="X285" s="222"/>
      <c r="Y285" s="222"/>
      <c r="Z285" s="219"/>
      <c r="AA285" s="222"/>
      <c r="AB285" s="222"/>
      <c r="AC285" s="222"/>
      <c r="AD285" s="228"/>
    </row>
    <row r="286" spans="1:30" s="21" customFormat="1" x14ac:dyDescent="0.2">
      <c r="A286" s="19"/>
      <c r="B286" s="216"/>
      <c r="C286" s="219"/>
      <c r="D286" s="213"/>
      <c r="E286" s="213"/>
      <c r="F286" s="213"/>
      <c r="G286" s="213"/>
      <c r="H286" s="213"/>
      <c r="I286" s="225"/>
      <c r="J286" s="213"/>
      <c r="K286" s="213"/>
      <c r="L286" s="213"/>
      <c r="M286" s="213"/>
      <c r="N286" s="213"/>
      <c r="O286" s="20" t="e">
        <f>'ILU INICIAL'!#REF!</f>
        <v>#REF!</v>
      </c>
      <c r="P286" s="22" t="e">
        <f>'ILU INICIAL'!#REF!</f>
        <v>#REF!</v>
      </c>
      <c r="Q286" s="22" t="e">
        <f>'ILU INICIAL'!#REF!</f>
        <v>#REF!</v>
      </c>
      <c r="R286" s="219"/>
      <c r="S286" s="219"/>
      <c r="T286" s="222"/>
      <c r="U286" s="222"/>
      <c r="V286" s="222"/>
      <c r="W286" s="222"/>
      <c r="X286" s="222"/>
      <c r="Y286" s="222"/>
      <c r="Z286" s="219"/>
      <c r="AA286" s="222"/>
      <c r="AB286" s="222"/>
      <c r="AC286" s="222"/>
      <c r="AD286" s="228"/>
    </row>
    <row r="287" spans="1:30" s="21" customFormat="1" ht="12" thickBot="1" x14ac:dyDescent="0.25">
      <c r="A287" s="19"/>
      <c r="B287" s="217"/>
      <c r="C287" s="220"/>
      <c r="D287" s="214"/>
      <c r="E287" s="214"/>
      <c r="F287" s="214"/>
      <c r="G287" s="214"/>
      <c r="H287" s="214"/>
      <c r="I287" s="226"/>
      <c r="J287" s="214"/>
      <c r="K287" s="214"/>
      <c r="L287" s="214"/>
      <c r="M287" s="214"/>
      <c r="N287" s="214"/>
      <c r="O287" s="25" t="e">
        <f>'ILU INICIAL'!#REF!</f>
        <v>#REF!</v>
      </c>
      <c r="P287" s="26" t="e">
        <f>'ILU INICIAL'!#REF!</f>
        <v>#REF!</v>
      </c>
      <c r="Q287" s="26" t="e">
        <f>'ILU INICIAL'!#REF!</f>
        <v>#REF!</v>
      </c>
      <c r="R287" s="220"/>
      <c r="S287" s="220"/>
      <c r="T287" s="223"/>
      <c r="U287" s="223"/>
      <c r="V287" s="223"/>
      <c r="W287" s="223"/>
      <c r="X287" s="223"/>
      <c r="Y287" s="223"/>
      <c r="Z287" s="220"/>
      <c r="AA287" s="223"/>
      <c r="AB287" s="223"/>
      <c r="AC287" s="223"/>
      <c r="AD287" s="229"/>
    </row>
    <row r="288" spans="1:30" s="21" customFormat="1" x14ac:dyDescent="0.2">
      <c r="A288" s="19" t="e">
        <f>'ILU INICIAL'!#REF!</f>
        <v>#REF!</v>
      </c>
      <c r="B288" s="215" t="e">
        <f>'ILU INICIAL'!#REF!</f>
        <v>#REF!</v>
      </c>
      <c r="C288" s="218" t="e">
        <f>'ILU INICIAL'!#REF!</f>
        <v>#REF!</v>
      </c>
      <c r="D288" s="212" t="e">
        <f>'ILU INICIAL'!#REF!</f>
        <v>#REF!</v>
      </c>
      <c r="E288" s="212" t="e">
        <f>'ILU INICIAL'!#REF!</f>
        <v>#REF!</v>
      </c>
      <c r="F288" s="212" t="e">
        <f>'ILU INICIAL'!#REF!</f>
        <v>#REF!</v>
      </c>
      <c r="G288" s="212" t="e">
        <f>'ILU INICIAL'!#REF!</f>
        <v>#REF!</v>
      </c>
      <c r="H288" s="212" t="e">
        <f>'ILU INICIAL'!#REF!</f>
        <v>#REF!</v>
      </c>
      <c r="I288" s="224" t="e">
        <f>'ILU INICIAL'!#REF!</f>
        <v>#REF!</v>
      </c>
      <c r="J288" s="212" t="e">
        <f>'ILU INICIAL'!#REF!</f>
        <v>#REF!</v>
      </c>
      <c r="K288" s="212" t="e">
        <f>'ILU INICIAL'!#REF!</f>
        <v>#REF!</v>
      </c>
      <c r="L288" s="212" t="e">
        <f>'ILU INICIAL'!#REF!</f>
        <v>#REF!</v>
      </c>
      <c r="M288" s="212" t="e">
        <f>'ILU INICIAL'!#REF!</f>
        <v>#REF!</v>
      </c>
      <c r="N288" s="212" t="e">
        <f>'ILU INICIAL'!#REF!</f>
        <v>#REF!</v>
      </c>
      <c r="O288" s="23" t="e">
        <f>'ILU INICIAL'!#REF!</f>
        <v>#REF!</v>
      </c>
      <c r="P288" s="24" t="e">
        <f>'ILU INICIAL'!#REF!</f>
        <v>#REF!</v>
      </c>
      <c r="Q288" s="24" t="e">
        <f>'ILU INICIAL'!#REF!</f>
        <v>#REF!</v>
      </c>
      <c r="R288" s="218" t="e">
        <f>'ILU INICIAL'!#REF!</f>
        <v>#REF!</v>
      </c>
      <c r="S288" s="218" t="e">
        <f>'ILU INICIAL'!#REF!</f>
        <v>#REF!</v>
      </c>
      <c r="T288" s="221" t="e">
        <f>'ILU INICIAL'!#REF!</f>
        <v>#REF!</v>
      </c>
      <c r="U288" s="221" t="e">
        <f>'ILU INICIAL'!#REF!</f>
        <v>#REF!</v>
      </c>
      <c r="V288" s="221" t="e">
        <f>'ILU INICIAL'!#REF!</f>
        <v>#REF!</v>
      </c>
      <c r="W288" s="221" t="e">
        <f>'ILU INICIAL'!#REF!</f>
        <v>#REF!</v>
      </c>
      <c r="X288" s="221" t="e">
        <f>'ILU INICIAL'!#REF!</f>
        <v>#REF!</v>
      </c>
      <c r="Y288" s="221" t="e">
        <f>'ILU INICIAL'!#REF!</f>
        <v>#REF!</v>
      </c>
      <c r="Z288" s="218" t="e">
        <f>'ILU INICIAL'!#REF!</f>
        <v>#REF!</v>
      </c>
      <c r="AA288" s="221" t="e">
        <f>'ILU INICIAL'!#REF!</f>
        <v>#REF!</v>
      </c>
      <c r="AB288" s="221" t="e">
        <f>'ILU INICIAL'!#REF!</f>
        <v>#REF!</v>
      </c>
      <c r="AC288" s="221" t="e">
        <f>'ILU INICIAL'!#REF!</f>
        <v>#REF!</v>
      </c>
      <c r="AD288" s="227" t="e">
        <f>'ILU INICIAL'!#REF!</f>
        <v>#REF!</v>
      </c>
    </row>
    <row r="289" spans="1:30" s="21" customFormat="1" x14ac:dyDescent="0.2">
      <c r="A289" s="19"/>
      <c r="B289" s="216"/>
      <c r="C289" s="219"/>
      <c r="D289" s="213"/>
      <c r="E289" s="213"/>
      <c r="F289" s="213"/>
      <c r="G289" s="213"/>
      <c r="H289" s="213"/>
      <c r="I289" s="225"/>
      <c r="J289" s="213"/>
      <c r="K289" s="213"/>
      <c r="L289" s="213"/>
      <c r="M289" s="213"/>
      <c r="N289" s="213"/>
      <c r="O289" s="20" t="e">
        <f>'ILU INICIAL'!#REF!</f>
        <v>#REF!</v>
      </c>
      <c r="P289" s="22" t="e">
        <f>'ILU INICIAL'!#REF!</f>
        <v>#REF!</v>
      </c>
      <c r="Q289" s="22" t="e">
        <f>'ILU INICIAL'!#REF!</f>
        <v>#REF!</v>
      </c>
      <c r="R289" s="219"/>
      <c r="S289" s="219"/>
      <c r="T289" s="222"/>
      <c r="U289" s="222"/>
      <c r="V289" s="222"/>
      <c r="W289" s="222"/>
      <c r="X289" s="222"/>
      <c r="Y289" s="222"/>
      <c r="Z289" s="219"/>
      <c r="AA289" s="222"/>
      <c r="AB289" s="222"/>
      <c r="AC289" s="222"/>
      <c r="AD289" s="228"/>
    </row>
    <row r="290" spans="1:30" s="21" customFormat="1" x14ac:dyDescent="0.2">
      <c r="A290" s="19"/>
      <c r="B290" s="216"/>
      <c r="C290" s="219"/>
      <c r="D290" s="213"/>
      <c r="E290" s="213"/>
      <c r="F290" s="213"/>
      <c r="G290" s="213"/>
      <c r="H290" s="213"/>
      <c r="I290" s="225"/>
      <c r="J290" s="213"/>
      <c r="K290" s="213"/>
      <c r="L290" s="213"/>
      <c r="M290" s="213"/>
      <c r="N290" s="213"/>
      <c r="O290" s="20" t="e">
        <f>'ILU INICIAL'!#REF!</f>
        <v>#REF!</v>
      </c>
      <c r="P290" s="22" t="e">
        <f>'ILU INICIAL'!#REF!</f>
        <v>#REF!</v>
      </c>
      <c r="Q290" s="22" t="e">
        <f>'ILU INICIAL'!#REF!</f>
        <v>#REF!</v>
      </c>
      <c r="R290" s="219"/>
      <c r="S290" s="219"/>
      <c r="T290" s="222"/>
      <c r="U290" s="222"/>
      <c r="V290" s="222"/>
      <c r="W290" s="222"/>
      <c r="X290" s="222"/>
      <c r="Y290" s="222"/>
      <c r="Z290" s="219"/>
      <c r="AA290" s="222"/>
      <c r="AB290" s="222"/>
      <c r="AC290" s="222"/>
      <c r="AD290" s="228"/>
    </row>
    <row r="291" spans="1:30" s="21" customFormat="1" ht="12" thickBot="1" x14ac:dyDescent="0.25">
      <c r="A291" s="19"/>
      <c r="B291" s="217"/>
      <c r="C291" s="220"/>
      <c r="D291" s="214"/>
      <c r="E291" s="214"/>
      <c r="F291" s="214"/>
      <c r="G291" s="214"/>
      <c r="H291" s="214"/>
      <c r="I291" s="226"/>
      <c r="J291" s="214"/>
      <c r="K291" s="214"/>
      <c r="L291" s="214"/>
      <c r="M291" s="214"/>
      <c r="N291" s="214"/>
      <c r="O291" s="25" t="e">
        <f>'ILU INICIAL'!#REF!</f>
        <v>#REF!</v>
      </c>
      <c r="P291" s="26" t="e">
        <f>'ILU INICIAL'!#REF!</f>
        <v>#REF!</v>
      </c>
      <c r="Q291" s="26" t="e">
        <f>'ILU INICIAL'!#REF!</f>
        <v>#REF!</v>
      </c>
      <c r="R291" s="220"/>
      <c r="S291" s="220"/>
      <c r="T291" s="223"/>
      <c r="U291" s="223"/>
      <c r="V291" s="223"/>
      <c r="W291" s="223"/>
      <c r="X291" s="223"/>
      <c r="Y291" s="223"/>
      <c r="Z291" s="220"/>
      <c r="AA291" s="223"/>
      <c r="AB291" s="223"/>
      <c r="AC291" s="223"/>
      <c r="AD291" s="229"/>
    </row>
    <row r="292" spans="1:30" s="21" customFormat="1" x14ac:dyDescent="0.2">
      <c r="A292" s="19" t="e">
        <f>'ILU INICIAL'!#REF!</f>
        <v>#REF!</v>
      </c>
      <c r="B292" s="215" t="e">
        <f>'ILU INICIAL'!#REF!</f>
        <v>#REF!</v>
      </c>
      <c r="C292" s="218" t="e">
        <f>'ILU INICIAL'!#REF!</f>
        <v>#REF!</v>
      </c>
      <c r="D292" s="212" t="e">
        <f>'ILU INICIAL'!#REF!</f>
        <v>#REF!</v>
      </c>
      <c r="E292" s="212" t="e">
        <f>'ILU INICIAL'!#REF!</f>
        <v>#REF!</v>
      </c>
      <c r="F292" s="212" t="e">
        <f>'ILU INICIAL'!#REF!</f>
        <v>#REF!</v>
      </c>
      <c r="G292" s="212" t="e">
        <f>'ILU INICIAL'!#REF!</f>
        <v>#REF!</v>
      </c>
      <c r="H292" s="212" t="e">
        <f>'ILU INICIAL'!#REF!</f>
        <v>#REF!</v>
      </c>
      <c r="I292" s="224" t="e">
        <f>'ILU INICIAL'!#REF!</f>
        <v>#REF!</v>
      </c>
      <c r="J292" s="212" t="e">
        <f>'ILU INICIAL'!#REF!</f>
        <v>#REF!</v>
      </c>
      <c r="K292" s="212" t="e">
        <f>'ILU INICIAL'!#REF!</f>
        <v>#REF!</v>
      </c>
      <c r="L292" s="212" t="e">
        <f>'ILU INICIAL'!#REF!</f>
        <v>#REF!</v>
      </c>
      <c r="M292" s="212" t="e">
        <f>'ILU INICIAL'!#REF!</f>
        <v>#REF!</v>
      </c>
      <c r="N292" s="212" t="e">
        <f>'ILU INICIAL'!#REF!</f>
        <v>#REF!</v>
      </c>
      <c r="O292" s="23" t="e">
        <f>'ILU INICIAL'!#REF!</f>
        <v>#REF!</v>
      </c>
      <c r="P292" s="24" t="e">
        <f>'ILU INICIAL'!#REF!</f>
        <v>#REF!</v>
      </c>
      <c r="Q292" s="24" t="e">
        <f>'ILU INICIAL'!#REF!</f>
        <v>#REF!</v>
      </c>
      <c r="R292" s="218" t="e">
        <f>'ILU INICIAL'!#REF!</f>
        <v>#REF!</v>
      </c>
      <c r="S292" s="218" t="e">
        <f>'ILU INICIAL'!#REF!</f>
        <v>#REF!</v>
      </c>
      <c r="T292" s="221" t="e">
        <f>'ILU INICIAL'!#REF!</f>
        <v>#REF!</v>
      </c>
      <c r="U292" s="221" t="e">
        <f>'ILU INICIAL'!#REF!</f>
        <v>#REF!</v>
      </c>
      <c r="V292" s="221" t="e">
        <f>'ILU INICIAL'!#REF!</f>
        <v>#REF!</v>
      </c>
      <c r="W292" s="221" t="e">
        <f>'ILU INICIAL'!#REF!</f>
        <v>#REF!</v>
      </c>
      <c r="X292" s="221" t="e">
        <f>'ILU INICIAL'!#REF!</f>
        <v>#REF!</v>
      </c>
      <c r="Y292" s="221" t="e">
        <f>'ILU INICIAL'!#REF!</f>
        <v>#REF!</v>
      </c>
      <c r="Z292" s="218" t="e">
        <f>'ILU INICIAL'!#REF!</f>
        <v>#REF!</v>
      </c>
      <c r="AA292" s="221" t="e">
        <f>'ILU INICIAL'!#REF!</f>
        <v>#REF!</v>
      </c>
      <c r="AB292" s="221" t="e">
        <f>'ILU INICIAL'!#REF!</f>
        <v>#REF!</v>
      </c>
      <c r="AC292" s="221" t="e">
        <f>'ILU INICIAL'!#REF!</f>
        <v>#REF!</v>
      </c>
      <c r="AD292" s="227" t="e">
        <f>'ILU INICIAL'!#REF!</f>
        <v>#REF!</v>
      </c>
    </row>
    <row r="293" spans="1:30" s="21" customFormat="1" x14ac:dyDescent="0.2">
      <c r="A293" s="19"/>
      <c r="B293" s="216"/>
      <c r="C293" s="219"/>
      <c r="D293" s="213"/>
      <c r="E293" s="213"/>
      <c r="F293" s="213"/>
      <c r="G293" s="213"/>
      <c r="H293" s="213"/>
      <c r="I293" s="225"/>
      <c r="J293" s="213"/>
      <c r="K293" s="213"/>
      <c r="L293" s="213"/>
      <c r="M293" s="213"/>
      <c r="N293" s="213"/>
      <c r="O293" s="20" t="e">
        <f>'ILU INICIAL'!#REF!</f>
        <v>#REF!</v>
      </c>
      <c r="P293" s="22" t="e">
        <f>'ILU INICIAL'!#REF!</f>
        <v>#REF!</v>
      </c>
      <c r="Q293" s="22" t="e">
        <f>'ILU INICIAL'!#REF!</f>
        <v>#REF!</v>
      </c>
      <c r="R293" s="219"/>
      <c r="S293" s="219"/>
      <c r="T293" s="222"/>
      <c r="U293" s="222"/>
      <c r="V293" s="222"/>
      <c r="W293" s="222"/>
      <c r="X293" s="222"/>
      <c r="Y293" s="222"/>
      <c r="Z293" s="219"/>
      <c r="AA293" s="222"/>
      <c r="AB293" s="222"/>
      <c r="AC293" s="222"/>
      <c r="AD293" s="228"/>
    </row>
    <row r="294" spans="1:30" s="21" customFormat="1" x14ac:dyDescent="0.2">
      <c r="A294" s="19"/>
      <c r="B294" s="216"/>
      <c r="C294" s="219"/>
      <c r="D294" s="213"/>
      <c r="E294" s="213"/>
      <c r="F294" s="213"/>
      <c r="G294" s="213"/>
      <c r="H294" s="213"/>
      <c r="I294" s="225"/>
      <c r="J294" s="213"/>
      <c r="K294" s="213"/>
      <c r="L294" s="213"/>
      <c r="M294" s="213"/>
      <c r="N294" s="213"/>
      <c r="O294" s="20" t="e">
        <f>'ILU INICIAL'!#REF!</f>
        <v>#REF!</v>
      </c>
      <c r="P294" s="22" t="e">
        <f>'ILU INICIAL'!#REF!</f>
        <v>#REF!</v>
      </c>
      <c r="Q294" s="22" t="e">
        <f>'ILU INICIAL'!#REF!</f>
        <v>#REF!</v>
      </c>
      <c r="R294" s="219"/>
      <c r="S294" s="219"/>
      <c r="T294" s="222"/>
      <c r="U294" s="222"/>
      <c r="V294" s="222"/>
      <c r="W294" s="222"/>
      <c r="X294" s="222"/>
      <c r="Y294" s="222"/>
      <c r="Z294" s="219"/>
      <c r="AA294" s="222"/>
      <c r="AB294" s="222"/>
      <c r="AC294" s="222"/>
      <c r="AD294" s="228"/>
    </row>
    <row r="295" spans="1:30" s="21" customFormat="1" ht="12" thickBot="1" x14ac:dyDescent="0.25">
      <c r="A295" s="19"/>
      <c r="B295" s="217"/>
      <c r="C295" s="220"/>
      <c r="D295" s="214"/>
      <c r="E295" s="214"/>
      <c r="F295" s="214"/>
      <c r="G295" s="214"/>
      <c r="H295" s="214"/>
      <c r="I295" s="226"/>
      <c r="J295" s="214"/>
      <c r="K295" s="214"/>
      <c r="L295" s="214"/>
      <c r="M295" s="214"/>
      <c r="N295" s="214"/>
      <c r="O295" s="25" t="e">
        <f>'ILU INICIAL'!#REF!</f>
        <v>#REF!</v>
      </c>
      <c r="P295" s="26" t="e">
        <f>'ILU INICIAL'!#REF!</f>
        <v>#REF!</v>
      </c>
      <c r="Q295" s="26" t="e">
        <f>'ILU INICIAL'!#REF!</f>
        <v>#REF!</v>
      </c>
      <c r="R295" s="220"/>
      <c r="S295" s="220"/>
      <c r="T295" s="223"/>
      <c r="U295" s="223"/>
      <c r="V295" s="223"/>
      <c r="W295" s="223"/>
      <c r="X295" s="223"/>
      <c r="Y295" s="223"/>
      <c r="Z295" s="220"/>
      <c r="AA295" s="223"/>
      <c r="AB295" s="223"/>
      <c r="AC295" s="223"/>
      <c r="AD295" s="229"/>
    </row>
    <row r="296" spans="1:30" s="21" customFormat="1" x14ac:dyDescent="0.2">
      <c r="A296" s="19" t="e">
        <f>'ILU INICIAL'!#REF!</f>
        <v>#REF!</v>
      </c>
      <c r="B296" s="215" t="e">
        <f>'ILU INICIAL'!#REF!</f>
        <v>#REF!</v>
      </c>
      <c r="C296" s="218" t="e">
        <f>'ILU INICIAL'!#REF!</f>
        <v>#REF!</v>
      </c>
      <c r="D296" s="212" t="e">
        <f>'ILU INICIAL'!#REF!</f>
        <v>#REF!</v>
      </c>
      <c r="E296" s="212" t="e">
        <f>'ILU INICIAL'!#REF!</f>
        <v>#REF!</v>
      </c>
      <c r="F296" s="212" t="e">
        <f>'ILU INICIAL'!#REF!</f>
        <v>#REF!</v>
      </c>
      <c r="G296" s="212" t="e">
        <f>'ILU INICIAL'!#REF!</f>
        <v>#REF!</v>
      </c>
      <c r="H296" s="212" t="e">
        <f>'ILU INICIAL'!#REF!</f>
        <v>#REF!</v>
      </c>
      <c r="I296" s="224" t="e">
        <f>'ILU INICIAL'!#REF!</f>
        <v>#REF!</v>
      </c>
      <c r="J296" s="212" t="e">
        <f>'ILU INICIAL'!#REF!</f>
        <v>#REF!</v>
      </c>
      <c r="K296" s="212" t="e">
        <f>'ILU INICIAL'!#REF!</f>
        <v>#REF!</v>
      </c>
      <c r="L296" s="212" t="e">
        <f>'ILU INICIAL'!#REF!</f>
        <v>#REF!</v>
      </c>
      <c r="M296" s="212" t="e">
        <f>'ILU INICIAL'!#REF!</f>
        <v>#REF!</v>
      </c>
      <c r="N296" s="212" t="e">
        <f>'ILU INICIAL'!#REF!</f>
        <v>#REF!</v>
      </c>
      <c r="O296" s="23" t="e">
        <f>'ILU INICIAL'!#REF!</f>
        <v>#REF!</v>
      </c>
      <c r="P296" s="24" t="e">
        <f>'ILU INICIAL'!#REF!</f>
        <v>#REF!</v>
      </c>
      <c r="Q296" s="24" t="e">
        <f>'ILU INICIAL'!#REF!</f>
        <v>#REF!</v>
      </c>
      <c r="R296" s="218" t="e">
        <f>'ILU INICIAL'!#REF!</f>
        <v>#REF!</v>
      </c>
      <c r="S296" s="218" t="e">
        <f>'ILU INICIAL'!#REF!</f>
        <v>#REF!</v>
      </c>
      <c r="T296" s="221" t="e">
        <f>'ILU INICIAL'!#REF!</f>
        <v>#REF!</v>
      </c>
      <c r="U296" s="221" t="e">
        <f>'ILU INICIAL'!#REF!</f>
        <v>#REF!</v>
      </c>
      <c r="V296" s="221" t="e">
        <f>'ILU INICIAL'!#REF!</f>
        <v>#REF!</v>
      </c>
      <c r="W296" s="221" t="e">
        <f>'ILU INICIAL'!#REF!</f>
        <v>#REF!</v>
      </c>
      <c r="X296" s="221" t="e">
        <f>'ILU INICIAL'!#REF!</f>
        <v>#REF!</v>
      </c>
      <c r="Y296" s="221" t="e">
        <f>'ILU INICIAL'!#REF!</f>
        <v>#REF!</v>
      </c>
      <c r="Z296" s="218" t="e">
        <f>'ILU INICIAL'!#REF!</f>
        <v>#REF!</v>
      </c>
      <c r="AA296" s="221" t="e">
        <f>'ILU INICIAL'!#REF!</f>
        <v>#REF!</v>
      </c>
      <c r="AB296" s="221" t="e">
        <f>'ILU INICIAL'!#REF!</f>
        <v>#REF!</v>
      </c>
      <c r="AC296" s="221" t="e">
        <f>'ILU INICIAL'!#REF!</f>
        <v>#REF!</v>
      </c>
      <c r="AD296" s="227" t="e">
        <f>'ILU INICIAL'!#REF!</f>
        <v>#REF!</v>
      </c>
    </row>
    <row r="297" spans="1:30" s="21" customFormat="1" x14ac:dyDescent="0.2">
      <c r="A297" s="19"/>
      <c r="B297" s="216"/>
      <c r="C297" s="219"/>
      <c r="D297" s="213"/>
      <c r="E297" s="213"/>
      <c r="F297" s="213"/>
      <c r="G297" s="213"/>
      <c r="H297" s="213"/>
      <c r="I297" s="225"/>
      <c r="J297" s="213"/>
      <c r="K297" s="213"/>
      <c r="L297" s="213"/>
      <c r="M297" s="213"/>
      <c r="N297" s="213"/>
      <c r="O297" s="20" t="e">
        <f>'ILU INICIAL'!#REF!</f>
        <v>#REF!</v>
      </c>
      <c r="P297" s="22" t="e">
        <f>'ILU INICIAL'!#REF!</f>
        <v>#REF!</v>
      </c>
      <c r="Q297" s="22" t="e">
        <f>'ILU INICIAL'!#REF!</f>
        <v>#REF!</v>
      </c>
      <c r="R297" s="219"/>
      <c r="S297" s="219"/>
      <c r="T297" s="222"/>
      <c r="U297" s="222"/>
      <c r="V297" s="222"/>
      <c r="W297" s="222"/>
      <c r="X297" s="222"/>
      <c r="Y297" s="222"/>
      <c r="Z297" s="219"/>
      <c r="AA297" s="222"/>
      <c r="AB297" s="222"/>
      <c r="AC297" s="222"/>
      <c r="AD297" s="228"/>
    </row>
    <row r="298" spans="1:30" s="21" customFormat="1" x14ac:dyDescent="0.2">
      <c r="A298" s="19"/>
      <c r="B298" s="216"/>
      <c r="C298" s="219"/>
      <c r="D298" s="213"/>
      <c r="E298" s="213"/>
      <c r="F298" s="213"/>
      <c r="G298" s="213"/>
      <c r="H298" s="213"/>
      <c r="I298" s="225"/>
      <c r="J298" s="213"/>
      <c r="K298" s="213"/>
      <c r="L298" s="213"/>
      <c r="M298" s="213"/>
      <c r="N298" s="213"/>
      <c r="O298" s="20" t="e">
        <f>'ILU INICIAL'!#REF!</f>
        <v>#REF!</v>
      </c>
      <c r="P298" s="22" t="e">
        <f>'ILU INICIAL'!#REF!</f>
        <v>#REF!</v>
      </c>
      <c r="Q298" s="22" t="e">
        <f>'ILU INICIAL'!#REF!</f>
        <v>#REF!</v>
      </c>
      <c r="R298" s="219"/>
      <c r="S298" s="219"/>
      <c r="T298" s="222"/>
      <c r="U298" s="222"/>
      <c r="V298" s="222"/>
      <c r="W298" s="222"/>
      <c r="X298" s="222"/>
      <c r="Y298" s="222"/>
      <c r="Z298" s="219"/>
      <c r="AA298" s="222"/>
      <c r="AB298" s="222"/>
      <c r="AC298" s="222"/>
      <c r="AD298" s="228"/>
    </row>
    <row r="299" spans="1:30" s="21" customFormat="1" ht="12" thickBot="1" x14ac:dyDescent="0.25">
      <c r="A299" s="19"/>
      <c r="B299" s="217"/>
      <c r="C299" s="220"/>
      <c r="D299" s="214"/>
      <c r="E299" s="214"/>
      <c r="F299" s="214"/>
      <c r="G299" s="214"/>
      <c r="H299" s="214"/>
      <c r="I299" s="226"/>
      <c r="J299" s="214"/>
      <c r="K299" s="214"/>
      <c r="L299" s="214"/>
      <c r="M299" s="214"/>
      <c r="N299" s="214"/>
      <c r="O299" s="25" t="e">
        <f>'ILU INICIAL'!#REF!</f>
        <v>#REF!</v>
      </c>
      <c r="P299" s="26" t="e">
        <f>'ILU INICIAL'!#REF!</f>
        <v>#REF!</v>
      </c>
      <c r="Q299" s="26" t="e">
        <f>'ILU INICIAL'!#REF!</f>
        <v>#REF!</v>
      </c>
      <c r="R299" s="220"/>
      <c r="S299" s="220"/>
      <c r="T299" s="223"/>
      <c r="U299" s="223"/>
      <c r="V299" s="223"/>
      <c r="W299" s="223"/>
      <c r="X299" s="223"/>
      <c r="Y299" s="223"/>
      <c r="Z299" s="220"/>
      <c r="AA299" s="223"/>
      <c r="AB299" s="223"/>
      <c r="AC299" s="223"/>
      <c r="AD299" s="229"/>
    </row>
    <row r="300" spans="1:30" s="21" customFormat="1" x14ac:dyDescent="0.2">
      <c r="A300" s="19" t="e">
        <f>'ILU INICIAL'!#REF!</f>
        <v>#REF!</v>
      </c>
      <c r="B300" s="215" t="e">
        <f>'ILU INICIAL'!#REF!</f>
        <v>#REF!</v>
      </c>
      <c r="C300" s="218" t="e">
        <f>'ILU INICIAL'!#REF!</f>
        <v>#REF!</v>
      </c>
      <c r="D300" s="212" t="e">
        <f>'ILU INICIAL'!#REF!</f>
        <v>#REF!</v>
      </c>
      <c r="E300" s="212" t="e">
        <f>'ILU INICIAL'!#REF!</f>
        <v>#REF!</v>
      </c>
      <c r="F300" s="212" t="e">
        <f>'ILU INICIAL'!#REF!</f>
        <v>#REF!</v>
      </c>
      <c r="G300" s="212" t="e">
        <f>'ILU INICIAL'!#REF!</f>
        <v>#REF!</v>
      </c>
      <c r="H300" s="212" t="e">
        <f>'ILU INICIAL'!#REF!</f>
        <v>#REF!</v>
      </c>
      <c r="I300" s="224" t="e">
        <f>'ILU INICIAL'!#REF!</f>
        <v>#REF!</v>
      </c>
      <c r="J300" s="212" t="e">
        <f>'ILU INICIAL'!#REF!</f>
        <v>#REF!</v>
      </c>
      <c r="K300" s="212" t="e">
        <f>'ILU INICIAL'!#REF!</f>
        <v>#REF!</v>
      </c>
      <c r="L300" s="212" t="e">
        <f>'ILU INICIAL'!#REF!</f>
        <v>#REF!</v>
      </c>
      <c r="M300" s="212" t="e">
        <f>'ILU INICIAL'!#REF!</f>
        <v>#REF!</v>
      </c>
      <c r="N300" s="212" t="e">
        <f>'ILU INICIAL'!#REF!</f>
        <v>#REF!</v>
      </c>
      <c r="O300" s="23" t="e">
        <f>'ILU INICIAL'!#REF!</f>
        <v>#REF!</v>
      </c>
      <c r="P300" s="24" t="e">
        <f>'ILU INICIAL'!#REF!</f>
        <v>#REF!</v>
      </c>
      <c r="Q300" s="24" t="e">
        <f>'ILU INICIAL'!#REF!</f>
        <v>#REF!</v>
      </c>
      <c r="R300" s="218" t="e">
        <f>'ILU INICIAL'!#REF!</f>
        <v>#REF!</v>
      </c>
      <c r="S300" s="218" t="e">
        <f>'ILU INICIAL'!#REF!</f>
        <v>#REF!</v>
      </c>
      <c r="T300" s="221" t="e">
        <f>'ILU INICIAL'!#REF!</f>
        <v>#REF!</v>
      </c>
      <c r="U300" s="221" t="e">
        <f>'ILU INICIAL'!#REF!</f>
        <v>#REF!</v>
      </c>
      <c r="V300" s="221" t="e">
        <f>'ILU INICIAL'!#REF!</f>
        <v>#REF!</v>
      </c>
      <c r="W300" s="221" t="e">
        <f>'ILU INICIAL'!#REF!</f>
        <v>#REF!</v>
      </c>
      <c r="X300" s="221" t="e">
        <f>'ILU INICIAL'!#REF!</f>
        <v>#REF!</v>
      </c>
      <c r="Y300" s="221" t="e">
        <f>'ILU INICIAL'!#REF!</f>
        <v>#REF!</v>
      </c>
      <c r="Z300" s="218" t="e">
        <f>'ILU INICIAL'!#REF!</f>
        <v>#REF!</v>
      </c>
      <c r="AA300" s="221" t="e">
        <f>'ILU INICIAL'!#REF!</f>
        <v>#REF!</v>
      </c>
      <c r="AB300" s="221" t="e">
        <f>'ILU INICIAL'!#REF!</f>
        <v>#REF!</v>
      </c>
      <c r="AC300" s="221" t="e">
        <f>'ILU INICIAL'!#REF!</f>
        <v>#REF!</v>
      </c>
      <c r="AD300" s="227" t="e">
        <f>'ILU INICIAL'!#REF!</f>
        <v>#REF!</v>
      </c>
    </row>
    <row r="301" spans="1:30" s="21" customFormat="1" x14ac:dyDescent="0.2">
      <c r="A301" s="19"/>
      <c r="B301" s="216"/>
      <c r="C301" s="219"/>
      <c r="D301" s="213"/>
      <c r="E301" s="213"/>
      <c r="F301" s="213"/>
      <c r="G301" s="213"/>
      <c r="H301" s="213"/>
      <c r="I301" s="225"/>
      <c r="J301" s="213"/>
      <c r="K301" s="213"/>
      <c r="L301" s="213"/>
      <c r="M301" s="213"/>
      <c r="N301" s="213"/>
      <c r="O301" s="20" t="e">
        <f>'ILU INICIAL'!#REF!</f>
        <v>#REF!</v>
      </c>
      <c r="P301" s="22" t="e">
        <f>'ILU INICIAL'!#REF!</f>
        <v>#REF!</v>
      </c>
      <c r="Q301" s="22" t="e">
        <f>'ILU INICIAL'!#REF!</f>
        <v>#REF!</v>
      </c>
      <c r="R301" s="219"/>
      <c r="S301" s="219"/>
      <c r="T301" s="222"/>
      <c r="U301" s="222"/>
      <c r="V301" s="222"/>
      <c r="W301" s="222"/>
      <c r="X301" s="222"/>
      <c r="Y301" s="222"/>
      <c r="Z301" s="219"/>
      <c r="AA301" s="222"/>
      <c r="AB301" s="222"/>
      <c r="AC301" s="222"/>
      <c r="AD301" s="228"/>
    </row>
    <row r="302" spans="1:30" s="21" customFormat="1" x14ac:dyDescent="0.2">
      <c r="A302" s="19"/>
      <c r="B302" s="216"/>
      <c r="C302" s="219"/>
      <c r="D302" s="213"/>
      <c r="E302" s="213"/>
      <c r="F302" s="213"/>
      <c r="G302" s="213"/>
      <c r="H302" s="213"/>
      <c r="I302" s="225"/>
      <c r="J302" s="213"/>
      <c r="K302" s="213"/>
      <c r="L302" s="213"/>
      <c r="M302" s="213"/>
      <c r="N302" s="213"/>
      <c r="O302" s="20" t="e">
        <f>'ILU INICIAL'!#REF!</f>
        <v>#REF!</v>
      </c>
      <c r="P302" s="22" t="e">
        <f>'ILU INICIAL'!#REF!</f>
        <v>#REF!</v>
      </c>
      <c r="Q302" s="22" t="e">
        <f>'ILU INICIAL'!#REF!</f>
        <v>#REF!</v>
      </c>
      <c r="R302" s="219"/>
      <c r="S302" s="219"/>
      <c r="T302" s="222"/>
      <c r="U302" s="222"/>
      <c r="V302" s="222"/>
      <c r="W302" s="222"/>
      <c r="X302" s="222"/>
      <c r="Y302" s="222"/>
      <c r="Z302" s="219"/>
      <c r="AA302" s="222"/>
      <c r="AB302" s="222"/>
      <c r="AC302" s="222"/>
      <c r="AD302" s="228"/>
    </row>
    <row r="303" spans="1:30" s="21" customFormat="1" ht="12" thickBot="1" x14ac:dyDescent="0.25">
      <c r="A303" s="19"/>
      <c r="B303" s="217"/>
      <c r="C303" s="220"/>
      <c r="D303" s="214"/>
      <c r="E303" s="214"/>
      <c r="F303" s="214"/>
      <c r="G303" s="214"/>
      <c r="H303" s="214"/>
      <c r="I303" s="226"/>
      <c r="J303" s="214"/>
      <c r="K303" s="214"/>
      <c r="L303" s="214"/>
      <c r="M303" s="214"/>
      <c r="N303" s="214"/>
      <c r="O303" s="25" t="e">
        <f>'ILU INICIAL'!#REF!</f>
        <v>#REF!</v>
      </c>
      <c r="P303" s="26" t="e">
        <f>'ILU INICIAL'!#REF!</f>
        <v>#REF!</v>
      </c>
      <c r="Q303" s="26" t="e">
        <f>'ILU INICIAL'!#REF!</f>
        <v>#REF!</v>
      </c>
      <c r="R303" s="220"/>
      <c r="S303" s="220"/>
      <c r="T303" s="223"/>
      <c r="U303" s="223"/>
      <c r="V303" s="223"/>
      <c r="W303" s="223"/>
      <c r="X303" s="223"/>
      <c r="Y303" s="223"/>
      <c r="Z303" s="220"/>
      <c r="AA303" s="223"/>
      <c r="AB303" s="223"/>
      <c r="AC303" s="223"/>
      <c r="AD303" s="229"/>
    </row>
    <row r="304" spans="1:30" s="21" customFormat="1" x14ac:dyDescent="0.2">
      <c r="A304" s="19" t="e">
        <f>'ILU INICIAL'!#REF!</f>
        <v>#REF!</v>
      </c>
      <c r="B304" s="215" t="e">
        <f>'ILU INICIAL'!#REF!</f>
        <v>#REF!</v>
      </c>
      <c r="C304" s="218" t="e">
        <f>'ILU INICIAL'!#REF!</f>
        <v>#REF!</v>
      </c>
      <c r="D304" s="212" t="e">
        <f>'ILU INICIAL'!#REF!</f>
        <v>#REF!</v>
      </c>
      <c r="E304" s="212" t="e">
        <f>'ILU INICIAL'!#REF!</f>
        <v>#REF!</v>
      </c>
      <c r="F304" s="212" t="e">
        <f>'ILU INICIAL'!#REF!</f>
        <v>#REF!</v>
      </c>
      <c r="G304" s="212" t="e">
        <f>'ILU INICIAL'!#REF!</f>
        <v>#REF!</v>
      </c>
      <c r="H304" s="212" t="e">
        <f>'ILU INICIAL'!#REF!</f>
        <v>#REF!</v>
      </c>
      <c r="I304" s="224" t="e">
        <f>'ILU INICIAL'!#REF!</f>
        <v>#REF!</v>
      </c>
      <c r="J304" s="212" t="e">
        <f>'ILU INICIAL'!#REF!</f>
        <v>#REF!</v>
      </c>
      <c r="K304" s="212" t="e">
        <f>'ILU INICIAL'!#REF!</f>
        <v>#REF!</v>
      </c>
      <c r="L304" s="212" t="e">
        <f>'ILU INICIAL'!#REF!</f>
        <v>#REF!</v>
      </c>
      <c r="M304" s="212" t="e">
        <f>'ILU INICIAL'!#REF!</f>
        <v>#REF!</v>
      </c>
      <c r="N304" s="212" t="e">
        <f>'ILU INICIAL'!#REF!</f>
        <v>#REF!</v>
      </c>
      <c r="O304" s="23" t="e">
        <f>'ILU INICIAL'!#REF!</f>
        <v>#REF!</v>
      </c>
      <c r="P304" s="24" t="e">
        <f>'ILU INICIAL'!#REF!</f>
        <v>#REF!</v>
      </c>
      <c r="Q304" s="24" t="e">
        <f>'ILU INICIAL'!#REF!</f>
        <v>#REF!</v>
      </c>
      <c r="R304" s="218" t="e">
        <f>'ILU INICIAL'!#REF!</f>
        <v>#REF!</v>
      </c>
      <c r="S304" s="218" t="e">
        <f>'ILU INICIAL'!#REF!</f>
        <v>#REF!</v>
      </c>
      <c r="T304" s="221" t="e">
        <f>'ILU INICIAL'!#REF!</f>
        <v>#REF!</v>
      </c>
      <c r="U304" s="221" t="e">
        <f>'ILU INICIAL'!#REF!</f>
        <v>#REF!</v>
      </c>
      <c r="V304" s="221" t="e">
        <f>'ILU INICIAL'!#REF!</f>
        <v>#REF!</v>
      </c>
      <c r="W304" s="221" t="e">
        <f>'ILU INICIAL'!#REF!</f>
        <v>#REF!</v>
      </c>
      <c r="X304" s="221" t="e">
        <f>'ILU INICIAL'!#REF!</f>
        <v>#REF!</v>
      </c>
      <c r="Y304" s="221" t="e">
        <f>'ILU INICIAL'!#REF!</f>
        <v>#REF!</v>
      </c>
      <c r="Z304" s="218" t="e">
        <f>'ILU INICIAL'!#REF!</f>
        <v>#REF!</v>
      </c>
      <c r="AA304" s="221" t="e">
        <f>'ILU INICIAL'!#REF!</f>
        <v>#REF!</v>
      </c>
      <c r="AB304" s="221" t="e">
        <f>'ILU INICIAL'!#REF!</f>
        <v>#REF!</v>
      </c>
      <c r="AC304" s="221" t="e">
        <f>'ILU INICIAL'!#REF!</f>
        <v>#REF!</v>
      </c>
      <c r="AD304" s="227" t="e">
        <f>'ILU INICIAL'!#REF!</f>
        <v>#REF!</v>
      </c>
    </row>
    <row r="305" spans="1:30" s="21" customFormat="1" x14ac:dyDescent="0.2">
      <c r="A305" s="19"/>
      <c r="B305" s="216"/>
      <c r="C305" s="219"/>
      <c r="D305" s="213"/>
      <c r="E305" s="213"/>
      <c r="F305" s="213"/>
      <c r="G305" s="213"/>
      <c r="H305" s="213"/>
      <c r="I305" s="225"/>
      <c r="J305" s="213"/>
      <c r="K305" s="213"/>
      <c r="L305" s="213"/>
      <c r="M305" s="213"/>
      <c r="N305" s="213"/>
      <c r="O305" s="20" t="e">
        <f>'ILU INICIAL'!#REF!</f>
        <v>#REF!</v>
      </c>
      <c r="P305" s="22" t="e">
        <f>'ILU INICIAL'!#REF!</f>
        <v>#REF!</v>
      </c>
      <c r="Q305" s="22" t="e">
        <f>'ILU INICIAL'!#REF!</f>
        <v>#REF!</v>
      </c>
      <c r="R305" s="219"/>
      <c r="S305" s="219"/>
      <c r="T305" s="222"/>
      <c r="U305" s="222"/>
      <c r="V305" s="222"/>
      <c r="W305" s="222"/>
      <c r="X305" s="222"/>
      <c r="Y305" s="222"/>
      <c r="Z305" s="219"/>
      <c r="AA305" s="222"/>
      <c r="AB305" s="222"/>
      <c r="AC305" s="222"/>
      <c r="AD305" s="228"/>
    </row>
    <row r="306" spans="1:30" s="21" customFormat="1" x14ac:dyDescent="0.2">
      <c r="A306" s="19"/>
      <c r="B306" s="216"/>
      <c r="C306" s="219"/>
      <c r="D306" s="213"/>
      <c r="E306" s="213"/>
      <c r="F306" s="213"/>
      <c r="G306" s="213"/>
      <c r="H306" s="213"/>
      <c r="I306" s="225"/>
      <c r="J306" s="213"/>
      <c r="K306" s="213"/>
      <c r="L306" s="213"/>
      <c r="M306" s="213"/>
      <c r="N306" s="213"/>
      <c r="O306" s="20" t="e">
        <f>'ILU INICIAL'!#REF!</f>
        <v>#REF!</v>
      </c>
      <c r="P306" s="22" t="e">
        <f>'ILU INICIAL'!#REF!</f>
        <v>#REF!</v>
      </c>
      <c r="Q306" s="22" t="e">
        <f>'ILU INICIAL'!#REF!</f>
        <v>#REF!</v>
      </c>
      <c r="R306" s="219"/>
      <c r="S306" s="219"/>
      <c r="T306" s="222"/>
      <c r="U306" s="222"/>
      <c r="V306" s="222"/>
      <c r="W306" s="222"/>
      <c r="X306" s="222"/>
      <c r="Y306" s="222"/>
      <c r="Z306" s="219"/>
      <c r="AA306" s="222"/>
      <c r="AB306" s="222"/>
      <c r="AC306" s="222"/>
      <c r="AD306" s="228"/>
    </row>
    <row r="307" spans="1:30" s="21" customFormat="1" ht="12" thickBot="1" x14ac:dyDescent="0.25">
      <c r="A307" s="19"/>
      <c r="B307" s="217"/>
      <c r="C307" s="220"/>
      <c r="D307" s="214"/>
      <c r="E307" s="214"/>
      <c r="F307" s="214"/>
      <c r="G307" s="214"/>
      <c r="H307" s="214"/>
      <c r="I307" s="226"/>
      <c r="J307" s="214"/>
      <c r="K307" s="214"/>
      <c r="L307" s="214"/>
      <c r="M307" s="214"/>
      <c r="N307" s="214"/>
      <c r="O307" s="25" t="e">
        <f>'ILU INICIAL'!#REF!</f>
        <v>#REF!</v>
      </c>
      <c r="P307" s="26" t="e">
        <f>'ILU INICIAL'!#REF!</f>
        <v>#REF!</v>
      </c>
      <c r="Q307" s="26" t="e">
        <f>'ILU INICIAL'!#REF!</f>
        <v>#REF!</v>
      </c>
      <c r="R307" s="220"/>
      <c r="S307" s="220"/>
      <c r="T307" s="223"/>
      <c r="U307" s="223"/>
      <c r="V307" s="223"/>
      <c r="W307" s="223"/>
      <c r="X307" s="223"/>
      <c r="Y307" s="223"/>
      <c r="Z307" s="220"/>
      <c r="AA307" s="223"/>
      <c r="AB307" s="223"/>
      <c r="AC307" s="223"/>
      <c r="AD307" s="229"/>
    </row>
    <row r="308" spans="1:30" s="21" customFormat="1" x14ac:dyDescent="0.2">
      <c r="A308" s="19" t="e">
        <f>'ILU INICIAL'!#REF!</f>
        <v>#REF!</v>
      </c>
      <c r="B308" s="215" t="e">
        <f>'ILU INICIAL'!#REF!</f>
        <v>#REF!</v>
      </c>
      <c r="C308" s="218" t="e">
        <f>'ILU INICIAL'!#REF!</f>
        <v>#REF!</v>
      </c>
      <c r="D308" s="212" t="e">
        <f>'ILU INICIAL'!#REF!</f>
        <v>#REF!</v>
      </c>
      <c r="E308" s="212" t="e">
        <f>'ILU INICIAL'!#REF!</f>
        <v>#REF!</v>
      </c>
      <c r="F308" s="212" t="e">
        <f>'ILU INICIAL'!#REF!</f>
        <v>#REF!</v>
      </c>
      <c r="G308" s="212" t="e">
        <f>'ILU INICIAL'!#REF!</f>
        <v>#REF!</v>
      </c>
      <c r="H308" s="212" t="e">
        <f>'ILU INICIAL'!#REF!</f>
        <v>#REF!</v>
      </c>
      <c r="I308" s="224" t="e">
        <f>'ILU INICIAL'!#REF!</f>
        <v>#REF!</v>
      </c>
      <c r="J308" s="212" t="e">
        <f>'ILU INICIAL'!#REF!</f>
        <v>#REF!</v>
      </c>
      <c r="K308" s="212" t="e">
        <f>'ILU INICIAL'!#REF!</f>
        <v>#REF!</v>
      </c>
      <c r="L308" s="212" t="e">
        <f>'ILU INICIAL'!#REF!</f>
        <v>#REF!</v>
      </c>
      <c r="M308" s="212" t="e">
        <f>'ILU INICIAL'!#REF!</f>
        <v>#REF!</v>
      </c>
      <c r="N308" s="212" t="e">
        <f>'ILU INICIAL'!#REF!</f>
        <v>#REF!</v>
      </c>
      <c r="O308" s="23" t="e">
        <f>'ILU INICIAL'!#REF!</f>
        <v>#REF!</v>
      </c>
      <c r="P308" s="24" t="e">
        <f>'ILU INICIAL'!#REF!</f>
        <v>#REF!</v>
      </c>
      <c r="Q308" s="24" t="e">
        <f>'ILU INICIAL'!#REF!</f>
        <v>#REF!</v>
      </c>
      <c r="R308" s="218" t="e">
        <f>'ILU INICIAL'!#REF!</f>
        <v>#REF!</v>
      </c>
      <c r="S308" s="218" t="e">
        <f>'ILU INICIAL'!#REF!</f>
        <v>#REF!</v>
      </c>
      <c r="T308" s="221" t="e">
        <f>'ILU INICIAL'!#REF!</f>
        <v>#REF!</v>
      </c>
      <c r="U308" s="221" t="e">
        <f>'ILU INICIAL'!#REF!</f>
        <v>#REF!</v>
      </c>
      <c r="V308" s="221" t="e">
        <f>'ILU INICIAL'!#REF!</f>
        <v>#REF!</v>
      </c>
      <c r="W308" s="221" t="e">
        <f>'ILU INICIAL'!#REF!</f>
        <v>#REF!</v>
      </c>
      <c r="X308" s="221" t="e">
        <f>'ILU INICIAL'!#REF!</f>
        <v>#REF!</v>
      </c>
      <c r="Y308" s="221" t="e">
        <f>'ILU INICIAL'!#REF!</f>
        <v>#REF!</v>
      </c>
      <c r="Z308" s="218" t="e">
        <f>'ILU INICIAL'!#REF!</f>
        <v>#REF!</v>
      </c>
      <c r="AA308" s="221" t="e">
        <f>'ILU INICIAL'!#REF!</f>
        <v>#REF!</v>
      </c>
      <c r="AB308" s="221" t="e">
        <f>'ILU INICIAL'!#REF!</f>
        <v>#REF!</v>
      </c>
      <c r="AC308" s="221" t="e">
        <f>'ILU INICIAL'!#REF!</f>
        <v>#REF!</v>
      </c>
      <c r="AD308" s="227" t="e">
        <f>'ILU INICIAL'!#REF!</f>
        <v>#REF!</v>
      </c>
    </row>
    <row r="309" spans="1:30" s="21" customFormat="1" x14ac:dyDescent="0.2">
      <c r="A309" s="19"/>
      <c r="B309" s="216"/>
      <c r="C309" s="219"/>
      <c r="D309" s="213"/>
      <c r="E309" s="213"/>
      <c r="F309" s="213"/>
      <c r="G309" s="213"/>
      <c r="H309" s="213"/>
      <c r="I309" s="225"/>
      <c r="J309" s="213"/>
      <c r="K309" s="213"/>
      <c r="L309" s="213"/>
      <c r="M309" s="213"/>
      <c r="N309" s="213"/>
      <c r="O309" s="20" t="e">
        <f>'ILU INICIAL'!#REF!</f>
        <v>#REF!</v>
      </c>
      <c r="P309" s="22" t="e">
        <f>'ILU INICIAL'!#REF!</f>
        <v>#REF!</v>
      </c>
      <c r="Q309" s="22" t="e">
        <f>'ILU INICIAL'!#REF!</f>
        <v>#REF!</v>
      </c>
      <c r="R309" s="219"/>
      <c r="S309" s="219"/>
      <c r="T309" s="222"/>
      <c r="U309" s="222"/>
      <c r="V309" s="222"/>
      <c r="W309" s="222"/>
      <c r="X309" s="222"/>
      <c r="Y309" s="222"/>
      <c r="Z309" s="219"/>
      <c r="AA309" s="222"/>
      <c r="AB309" s="222"/>
      <c r="AC309" s="222"/>
      <c r="AD309" s="228"/>
    </row>
    <row r="310" spans="1:30" s="21" customFormat="1" x14ac:dyDescent="0.2">
      <c r="A310" s="19"/>
      <c r="B310" s="216"/>
      <c r="C310" s="219"/>
      <c r="D310" s="213"/>
      <c r="E310" s="213"/>
      <c r="F310" s="213"/>
      <c r="G310" s="213"/>
      <c r="H310" s="213"/>
      <c r="I310" s="225"/>
      <c r="J310" s="213"/>
      <c r="K310" s="213"/>
      <c r="L310" s="213"/>
      <c r="M310" s="213"/>
      <c r="N310" s="213"/>
      <c r="O310" s="20" t="e">
        <f>'ILU INICIAL'!#REF!</f>
        <v>#REF!</v>
      </c>
      <c r="P310" s="22" t="e">
        <f>'ILU INICIAL'!#REF!</f>
        <v>#REF!</v>
      </c>
      <c r="Q310" s="22" t="e">
        <f>'ILU INICIAL'!#REF!</f>
        <v>#REF!</v>
      </c>
      <c r="R310" s="219"/>
      <c r="S310" s="219"/>
      <c r="T310" s="222"/>
      <c r="U310" s="222"/>
      <c r="V310" s="222"/>
      <c r="W310" s="222"/>
      <c r="X310" s="222"/>
      <c r="Y310" s="222"/>
      <c r="Z310" s="219"/>
      <c r="AA310" s="222"/>
      <c r="AB310" s="222"/>
      <c r="AC310" s="222"/>
      <c r="AD310" s="228"/>
    </row>
    <row r="311" spans="1:30" s="21" customFormat="1" ht="12" thickBot="1" x14ac:dyDescent="0.25">
      <c r="A311" s="19"/>
      <c r="B311" s="217"/>
      <c r="C311" s="220"/>
      <c r="D311" s="214"/>
      <c r="E311" s="214"/>
      <c r="F311" s="214"/>
      <c r="G311" s="214"/>
      <c r="H311" s="214"/>
      <c r="I311" s="226"/>
      <c r="J311" s="214"/>
      <c r="K311" s="214"/>
      <c r="L311" s="214"/>
      <c r="M311" s="214"/>
      <c r="N311" s="214"/>
      <c r="O311" s="25" t="e">
        <f>'ILU INICIAL'!#REF!</f>
        <v>#REF!</v>
      </c>
      <c r="P311" s="26" t="e">
        <f>'ILU INICIAL'!#REF!</f>
        <v>#REF!</v>
      </c>
      <c r="Q311" s="26" t="e">
        <f>'ILU INICIAL'!#REF!</f>
        <v>#REF!</v>
      </c>
      <c r="R311" s="220"/>
      <c r="S311" s="220"/>
      <c r="T311" s="223"/>
      <c r="U311" s="223"/>
      <c r="V311" s="223"/>
      <c r="W311" s="223"/>
      <c r="X311" s="223"/>
      <c r="Y311" s="223"/>
      <c r="Z311" s="220"/>
      <c r="AA311" s="223"/>
      <c r="AB311" s="223"/>
      <c r="AC311" s="223"/>
      <c r="AD311" s="229"/>
    </row>
    <row r="312" spans="1:30" s="21" customFormat="1" x14ac:dyDescent="0.2">
      <c r="A312" s="19" t="e">
        <f>'ILU INICIAL'!#REF!</f>
        <v>#REF!</v>
      </c>
      <c r="B312" s="215" t="e">
        <f>'ILU INICIAL'!#REF!</f>
        <v>#REF!</v>
      </c>
      <c r="C312" s="218" t="e">
        <f>'ILU INICIAL'!#REF!</f>
        <v>#REF!</v>
      </c>
      <c r="D312" s="212" t="e">
        <f>'ILU INICIAL'!#REF!</f>
        <v>#REF!</v>
      </c>
      <c r="E312" s="212" t="e">
        <f>'ILU INICIAL'!#REF!</f>
        <v>#REF!</v>
      </c>
      <c r="F312" s="212" t="e">
        <f>'ILU INICIAL'!#REF!</f>
        <v>#REF!</v>
      </c>
      <c r="G312" s="212" t="e">
        <f>'ILU INICIAL'!#REF!</f>
        <v>#REF!</v>
      </c>
      <c r="H312" s="212" t="e">
        <f>'ILU INICIAL'!#REF!</f>
        <v>#REF!</v>
      </c>
      <c r="I312" s="224" t="e">
        <f>'ILU INICIAL'!#REF!</f>
        <v>#REF!</v>
      </c>
      <c r="J312" s="212" t="e">
        <f>'ILU INICIAL'!#REF!</f>
        <v>#REF!</v>
      </c>
      <c r="K312" s="212" t="e">
        <f>'ILU INICIAL'!#REF!</f>
        <v>#REF!</v>
      </c>
      <c r="L312" s="212" t="e">
        <f>'ILU INICIAL'!#REF!</f>
        <v>#REF!</v>
      </c>
      <c r="M312" s="212" t="e">
        <f>'ILU INICIAL'!#REF!</f>
        <v>#REF!</v>
      </c>
      <c r="N312" s="212" t="e">
        <f>'ILU INICIAL'!#REF!</f>
        <v>#REF!</v>
      </c>
      <c r="O312" s="23" t="e">
        <f>'ILU INICIAL'!#REF!</f>
        <v>#REF!</v>
      </c>
      <c r="P312" s="24" t="e">
        <f>'ILU INICIAL'!#REF!</f>
        <v>#REF!</v>
      </c>
      <c r="Q312" s="24" t="e">
        <f>'ILU INICIAL'!#REF!</f>
        <v>#REF!</v>
      </c>
      <c r="R312" s="218" t="e">
        <f>'ILU INICIAL'!#REF!</f>
        <v>#REF!</v>
      </c>
      <c r="S312" s="218" t="e">
        <f>'ILU INICIAL'!#REF!</f>
        <v>#REF!</v>
      </c>
      <c r="T312" s="221" t="e">
        <f>'ILU INICIAL'!#REF!</f>
        <v>#REF!</v>
      </c>
      <c r="U312" s="221" t="e">
        <f>'ILU INICIAL'!#REF!</f>
        <v>#REF!</v>
      </c>
      <c r="V312" s="221" t="e">
        <f>'ILU INICIAL'!#REF!</f>
        <v>#REF!</v>
      </c>
      <c r="W312" s="221" t="e">
        <f>'ILU INICIAL'!#REF!</f>
        <v>#REF!</v>
      </c>
      <c r="X312" s="221" t="e">
        <f>'ILU INICIAL'!#REF!</f>
        <v>#REF!</v>
      </c>
      <c r="Y312" s="221" t="e">
        <f>'ILU INICIAL'!#REF!</f>
        <v>#REF!</v>
      </c>
      <c r="Z312" s="218" t="e">
        <f>'ILU INICIAL'!#REF!</f>
        <v>#REF!</v>
      </c>
      <c r="AA312" s="221" t="e">
        <f>'ILU INICIAL'!#REF!</f>
        <v>#REF!</v>
      </c>
      <c r="AB312" s="221" t="e">
        <f>'ILU INICIAL'!#REF!</f>
        <v>#REF!</v>
      </c>
      <c r="AC312" s="221" t="e">
        <f>'ILU INICIAL'!#REF!</f>
        <v>#REF!</v>
      </c>
      <c r="AD312" s="227" t="e">
        <f>'ILU INICIAL'!#REF!</f>
        <v>#REF!</v>
      </c>
    </row>
    <row r="313" spans="1:30" s="21" customFormat="1" x14ac:dyDescent="0.2">
      <c r="A313" s="19"/>
      <c r="B313" s="216"/>
      <c r="C313" s="219"/>
      <c r="D313" s="213"/>
      <c r="E313" s="213"/>
      <c r="F313" s="213"/>
      <c r="G313" s="213"/>
      <c r="H313" s="213"/>
      <c r="I313" s="225"/>
      <c r="J313" s="213"/>
      <c r="K313" s="213"/>
      <c r="L313" s="213"/>
      <c r="M313" s="213"/>
      <c r="N313" s="213"/>
      <c r="O313" s="20" t="e">
        <f>'ILU INICIAL'!#REF!</f>
        <v>#REF!</v>
      </c>
      <c r="P313" s="22" t="e">
        <f>'ILU INICIAL'!#REF!</f>
        <v>#REF!</v>
      </c>
      <c r="Q313" s="22" t="e">
        <f>'ILU INICIAL'!#REF!</f>
        <v>#REF!</v>
      </c>
      <c r="R313" s="219"/>
      <c r="S313" s="219"/>
      <c r="T313" s="222"/>
      <c r="U313" s="222"/>
      <c r="V313" s="222"/>
      <c r="W313" s="222"/>
      <c r="X313" s="222"/>
      <c r="Y313" s="222"/>
      <c r="Z313" s="219"/>
      <c r="AA313" s="222"/>
      <c r="AB313" s="222"/>
      <c r="AC313" s="222"/>
      <c r="AD313" s="228"/>
    </row>
    <row r="314" spans="1:30" s="21" customFormat="1" x14ac:dyDescent="0.2">
      <c r="A314" s="19"/>
      <c r="B314" s="216"/>
      <c r="C314" s="219"/>
      <c r="D314" s="213"/>
      <c r="E314" s="213"/>
      <c r="F314" s="213"/>
      <c r="G314" s="213"/>
      <c r="H314" s="213"/>
      <c r="I314" s="225"/>
      <c r="J314" s="213"/>
      <c r="K314" s="213"/>
      <c r="L314" s="213"/>
      <c r="M314" s="213"/>
      <c r="N314" s="213"/>
      <c r="O314" s="20" t="e">
        <f>'ILU INICIAL'!#REF!</f>
        <v>#REF!</v>
      </c>
      <c r="P314" s="22" t="e">
        <f>'ILU INICIAL'!#REF!</f>
        <v>#REF!</v>
      </c>
      <c r="Q314" s="22" t="e">
        <f>'ILU INICIAL'!#REF!</f>
        <v>#REF!</v>
      </c>
      <c r="R314" s="219"/>
      <c r="S314" s="219"/>
      <c r="T314" s="222"/>
      <c r="U314" s="222"/>
      <c r="V314" s="222"/>
      <c r="W314" s="222"/>
      <c r="X314" s="222"/>
      <c r="Y314" s="222"/>
      <c r="Z314" s="219"/>
      <c r="AA314" s="222"/>
      <c r="AB314" s="222"/>
      <c r="AC314" s="222"/>
      <c r="AD314" s="228"/>
    </row>
    <row r="315" spans="1:30" s="21" customFormat="1" ht="12" thickBot="1" x14ac:dyDescent="0.25">
      <c r="A315" s="19"/>
      <c r="B315" s="217"/>
      <c r="C315" s="220"/>
      <c r="D315" s="214"/>
      <c r="E315" s="214"/>
      <c r="F315" s="214"/>
      <c r="G315" s="214"/>
      <c r="H315" s="214"/>
      <c r="I315" s="226"/>
      <c r="J315" s="214"/>
      <c r="K315" s="214"/>
      <c r="L315" s="214"/>
      <c r="M315" s="214"/>
      <c r="N315" s="214"/>
      <c r="O315" s="25" t="e">
        <f>'ILU INICIAL'!#REF!</f>
        <v>#REF!</v>
      </c>
      <c r="P315" s="26" t="e">
        <f>'ILU INICIAL'!#REF!</f>
        <v>#REF!</v>
      </c>
      <c r="Q315" s="26" t="e">
        <f>'ILU INICIAL'!#REF!</f>
        <v>#REF!</v>
      </c>
      <c r="R315" s="220"/>
      <c r="S315" s="220"/>
      <c r="T315" s="223"/>
      <c r="U315" s="223"/>
      <c r="V315" s="223"/>
      <c r="W315" s="223"/>
      <c r="X315" s="223"/>
      <c r="Y315" s="223"/>
      <c r="Z315" s="220"/>
      <c r="AA315" s="223"/>
      <c r="AB315" s="223"/>
      <c r="AC315" s="223"/>
      <c r="AD315" s="229"/>
    </row>
    <row r="316" spans="1:30" s="21" customFormat="1" x14ac:dyDescent="0.2">
      <c r="A316" s="19" t="e">
        <f>'ILU INICIAL'!#REF!</f>
        <v>#REF!</v>
      </c>
      <c r="B316" s="215" t="e">
        <f>'ILU INICIAL'!#REF!</f>
        <v>#REF!</v>
      </c>
      <c r="C316" s="218" t="e">
        <f>'ILU INICIAL'!#REF!</f>
        <v>#REF!</v>
      </c>
      <c r="D316" s="212" t="e">
        <f>'ILU INICIAL'!#REF!</f>
        <v>#REF!</v>
      </c>
      <c r="E316" s="212" t="e">
        <f>'ILU INICIAL'!#REF!</f>
        <v>#REF!</v>
      </c>
      <c r="F316" s="212" t="e">
        <f>'ILU INICIAL'!#REF!</f>
        <v>#REF!</v>
      </c>
      <c r="G316" s="212" t="e">
        <f>'ILU INICIAL'!#REF!</f>
        <v>#REF!</v>
      </c>
      <c r="H316" s="212" t="e">
        <f>'ILU INICIAL'!#REF!</f>
        <v>#REF!</v>
      </c>
      <c r="I316" s="224" t="e">
        <f>'ILU INICIAL'!#REF!</f>
        <v>#REF!</v>
      </c>
      <c r="J316" s="212" t="e">
        <f>'ILU INICIAL'!#REF!</f>
        <v>#REF!</v>
      </c>
      <c r="K316" s="212" t="e">
        <f>'ILU INICIAL'!#REF!</f>
        <v>#REF!</v>
      </c>
      <c r="L316" s="212" t="e">
        <f>'ILU INICIAL'!#REF!</f>
        <v>#REF!</v>
      </c>
      <c r="M316" s="212" t="e">
        <f>'ILU INICIAL'!#REF!</f>
        <v>#REF!</v>
      </c>
      <c r="N316" s="212" t="e">
        <f>'ILU INICIAL'!#REF!</f>
        <v>#REF!</v>
      </c>
      <c r="O316" s="23" t="e">
        <f>'ILU INICIAL'!#REF!</f>
        <v>#REF!</v>
      </c>
      <c r="P316" s="24" t="e">
        <f>'ILU INICIAL'!#REF!</f>
        <v>#REF!</v>
      </c>
      <c r="Q316" s="24" t="e">
        <f>'ILU INICIAL'!#REF!</f>
        <v>#REF!</v>
      </c>
      <c r="R316" s="218" t="e">
        <f>'ILU INICIAL'!#REF!</f>
        <v>#REF!</v>
      </c>
      <c r="S316" s="218" t="e">
        <f>'ILU INICIAL'!#REF!</f>
        <v>#REF!</v>
      </c>
      <c r="T316" s="221" t="e">
        <f>'ILU INICIAL'!#REF!</f>
        <v>#REF!</v>
      </c>
      <c r="U316" s="221" t="e">
        <f>'ILU INICIAL'!#REF!</f>
        <v>#REF!</v>
      </c>
      <c r="V316" s="221" t="e">
        <f>'ILU INICIAL'!#REF!</f>
        <v>#REF!</v>
      </c>
      <c r="W316" s="221" t="e">
        <f>'ILU INICIAL'!#REF!</f>
        <v>#REF!</v>
      </c>
      <c r="X316" s="221" t="e">
        <f>'ILU INICIAL'!#REF!</f>
        <v>#REF!</v>
      </c>
      <c r="Y316" s="221" t="e">
        <f>'ILU INICIAL'!#REF!</f>
        <v>#REF!</v>
      </c>
      <c r="Z316" s="218" t="e">
        <f>'ILU INICIAL'!#REF!</f>
        <v>#REF!</v>
      </c>
      <c r="AA316" s="221" t="e">
        <f>'ILU INICIAL'!#REF!</f>
        <v>#REF!</v>
      </c>
      <c r="AB316" s="221" t="e">
        <f>'ILU INICIAL'!#REF!</f>
        <v>#REF!</v>
      </c>
      <c r="AC316" s="221" t="e">
        <f>'ILU INICIAL'!#REF!</f>
        <v>#REF!</v>
      </c>
      <c r="AD316" s="227" t="e">
        <f>'ILU INICIAL'!#REF!</f>
        <v>#REF!</v>
      </c>
    </row>
    <row r="317" spans="1:30" s="21" customFormat="1" x14ac:dyDescent="0.2">
      <c r="A317" s="19"/>
      <c r="B317" s="216"/>
      <c r="C317" s="219"/>
      <c r="D317" s="213"/>
      <c r="E317" s="213"/>
      <c r="F317" s="213"/>
      <c r="G317" s="213"/>
      <c r="H317" s="213"/>
      <c r="I317" s="225"/>
      <c r="J317" s="213"/>
      <c r="K317" s="213"/>
      <c r="L317" s="213"/>
      <c r="M317" s="213"/>
      <c r="N317" s="213"/>
      <c r="O317" s="20" t="e">
        <f>'ILU INICIAL'!#REF!</f>
        <v>#REF!</v>
      </c>
      <c r="P317" s="22" t="e">
        <f>'ILU INICIAL'!#REF!</f>
        <v>#REF!</v>
      </c>
      <c r="Q317" s="22" t="e">
        <f>'ILU INICIAL'!#REF!</f>
        <v>#REF!</v>
      </c>
      <c r="R317" s="219"/>
      <c r="S317" s="219"/>
      <c r="T317" s="222"/>
      <c r="U317" s="222"/>
      <c r="V317" s="222"/>
      <c r="W317" s="222"/>
      <c r="X317" s="222"/>
      <c r="Y317" s="222"/>
      <c r="Z317" s="219"/>
      <c r="AA317" s="222"/>
      <c r="AB317" s="222"/>
      <c r="AC317" s="222"/>
      <c r="AD317" s="228"/>
    </row>
    <row r="318" spans="1:30" s="21" customFormat="1" x14ac:dyDescent="0.2">
      <c r="A318" s="19"/>
      <c r="B318" s="216"/>
      <c r="C318" s="219"/>
      <c r="D318" s="213"/>
      <c r="E318" s="213"/>
      <c r="F318" s="213"/>
      <c r="G318" s="213"/>
      <c r="H318" s="213"/>
      <c r="I318" s="225"/>
      <c r="J318" s="213"/>
      <c r="K318" s="213"/>
      <c r="L318" s="213"/>
      <c r="M318" s="213"/>
      <c r="N318" s="213"/>
      <c r="O318" s="20" t="e">
        <f>'ILU INICIAL'!#REF!</f>
        <v>#REF!</v>
      </c>
      <c r="P318" s="22" t="e">
        <f>'ILU INICIAL'!#REF!</f>
        <v>#REF!</v>
      </c>
      <c r="Q318" s="22" t="e">
        <f>'ILU INICIAL'!#REF!</f>
        <v>#REF!</v>
      </c>
      <c r="R318" s="219"/>
      <c r="S318" s="219"/>
      <c r="T318" s="222"/>
      <c r="U318" s="222"/>
      <c r="V318" s="222"/>
      <c r="W318" s="222"/>
      <c r="X318" s="222"/>
      <c r="Y318" s="222"/>
      <c r="Z318" s="219"/>
      <c r="AA318" s="222"/>
      <c r="AB318" s="222"/>
      <c r="AC318" s="222"/>
      <c r="AD318" s="228"/>
    </row>
    <row r="319" spans="1:30" s="21" customFormat="1" ht="12" thickBot="1" x14ac:dyDescent="0.25">
      <c r="A319" s="19"/>
      <c r="B319" s="217"/>
      <c r="C319" s="220"/>
      <c r="D319" s="214"/>
      <c r="E319" s="214"/>
      <c r="F319" s="214"/>
      <c r="G319" s="214"/>
      <c r="H319" s="214"/>
      <c r="I319" s="226"/>
      <c r="J319" s="214"/>
      <c r="K319" s="214"/>
      <c r="L319" s="214"/>
      <c r="M319" s="214"/>
      <c r="N319" s="214"/>
      <c r="O319" s="25" t="e">
        <f>'ILU INICIAL'!#REF!</f>
        <v>#REF!</v>
      </c>
      <c r="P319" s="26" t="e">
        <f>'ILU INICIAL'!#REF!</f>
        <v>#REF!</v>
      </c>
      <c r="Q319" s="26" t="e">
        <f>'ILU INICIAL'!#REF!</f>
        <v>#REF!</v>
      </c>
      <c r="R319" s="220"/>
      <c r="S319" s="220"/>
      <c r="T319" s="223"/>
      <c r="U319" s="223"/>
      <c r="V319" s="223"/>
      <c r="W319" s="223"/>
      <c r="X319" s="223"/>
      <c r="Y319" s="223"/>
      <c r="Z319" s="220"/>
      <c r="AA319" s="223"/>
      <c r="AB319" s="223"/>
      <c r="AC319" s="223"/>
      <c r="AD319" s="229"/>
    </row>
    <row r="320" spans="1:30" s="21" customFormat="1" x14ac:dyDescent="0.2">
      <c r="A320" s="19" t="e">
        <f>'ILU INICIAL'!#REF!</f>
        <v>#REF!</v>
      </c>
      <c r="B320" s="215" t="e">
        <f>'ILU INICIAL'!#REF!</f>
        <v>#REF!</v>
      </c>
      <c r="C320" s="218" t="e">
        <f>'ILU INICIAL'!#REF!</f>
        <v>#REF!</v>
      </c>
      <c r="D320" s="212" t="e">
        <f>'ILU INICIAL'!#REF!</f>
        <v>#REF!</v>
      </c>
      <c r="E320" s="212" t="e">
        <f>'ILU INICIAL'!#REF!</f>
        <v>#REF!</v>
      </c>
      <c r="F320" s="212" t="e">
        <f>'ILU INICIAL'!#REF!</f>
        <v>#REF!</v>
      </c>
      <c r="G320" s="212" t="e">
        <f>'ILU INICIAL'!#REF!</f>
        <v>#REF!</v>
      </c>
      <c r="H320" s="212" t="e">
        <f>'ILU INICIAL'!#REF!</f>
        <v>#REF!</v>
      </c>
      <c r="I320" s="224" t="e">
        <f>'ILU INICIAL'!#REF!</f>
        <v>#REF!</v>
      </c>
      <c r="J320" s="212" t="e">
        <f>'ILU INICIAL'!#REF!</f>
        <v>#REF!</v>
      </c>
      <c r="K320" s="212" t="e">
        <f>'ILU INICIAL'!#REF!</f>
        <v>#REF!</v>
      </c>
      <c r="L320" s="212" t="e">
        <f>'ILU INICIAL'!#REF!</f>
        <v>#REF!</v>
      </c>
      <c r="M320" s="212" t="e">
        <f>'ILU INICIAL'!#REF!</f>
        <v>#REF!</v>
      </c>
      <c r="N320" s="212" t="e">
        <f>'ILU INICIAL'!#REF!</f>
        <v>#REF!</v>
      </c>
      <c r="O320" s="23" t="e">
        <f>'ILU INICIAL'!#REF!</f>
        <v>#REF!</v>
      </c>
      <c r="P320" s="24" t="e">
        <f>'ILU INICIAL'!#REF!</f>
        <v>#REF!</v>
      </c>
      <c r="Q320" s="24" t="e">
        <f>'ILU INICIAL'!#REF!</f>
        <v>#REF!</v>
      </c>
      <c r="R320" s="218" t="e">
        <f>'ILU INICIAL'!#REF!</f>
        <v>#REF!</v>
      </c>
      <c r="S320" s="218" t="e">
        <f>'ILU INICIAL'!#REF!</f>
        <v>#REF!</v>
      </c>
      <c r="T320" s="221" t="e">
        <f>'ILU INICIAL'!#REF!</f>
        <v>#REF!</v>
      </c>
      <c r="U320" s="221" t="e">
        <f>'ILU INICIAL'!#REF!</f>
        <v>#REF!</v>
      </c>
      <c r="V320" s="221" t="e">
        <f>'ILU INICIAL'!#REF!</f>
        <v>#REF!</v>
      </c>
      <c r="W320" s="221" t="e">
        <f>'ILU INICIAL'!#REF!</f>
        <v>#REF!</v>
      </c>
      <c r="X320" s="221" t="e">
        <f>'ILU INICIAL'!#REF!</f>
        <v>#REF!</v>
      </c>
      <c r="Y320" s="221" t="e">
        <f>'ILU INICIAL'!#REF!</f>
        <v>#REF!</v>
      </c>
      <c r="Z320" s="218" t="e">
        <f>'ILU INICIAL'!#REF!</f>
        <v>#REF!</v>
      </c>
      <c r="AA320" s="221" t="e">
        <f>'ILU INICIAL'!#REF!</f>
        <v>#REF!</v>
      </c>
      <c r="AB320" s="221" t="e">
        <f>'ILU INICIAL'!#REF!</f>
        <v>#REF!</v>
      </c>
      <c r="AC320" s="221" t="e">
        <f>'ILU INICIAL'!#REF!</f>
        <v>#REF!</v>
      </c>
      <c r="AD320" s="227" t="e">
        <f>'ILU INICIAL'!#REF!</f>
        <v>#REF!</v>
      </c>
    </row>
    <row r="321" spans="1:30" s="21" customFormat="1" x14ac:dyDescent="0.2">
      <c r="A321" s="19"/>
      <c r="B321" s="216"/>
      <c r="C321" s="219"/>
      <c r="D321" s="213"/>
      <c r="E321" s="213"/>
      <c r="F321" s="213"/>
      <c r="G321" s="213"/>
      <c r="H321" s="213"/>
      <c r="I321" s="225"/>
      <c r="J321" s="213"/>
      <c r="K321" s="213"/>
      <c r="L321" s="213"/>
      <c r="M321" s="213"/>
      <c r="N321" s="213"/>
      <c r="O321" s="20" t="e">
        <f>'ILU INICIAL'!#REF!</f>
        <v>#REF!</v>
      </c>
      <c r="P321" s="22" t="e">
        <f>'ILU INICIAL'!#REF!</f>
        <v>#REF!</v>
      </c>
      <c r="Q321" s="22" t="e">
        <f>'ILU INICIAL'!#REF!</f>
        <v>#REF!</v>
      </c>
      <c r="R321" s="219"/>
      <c r="S321" s="219"/>
      <c r="T321" s="222"/>
      <c r="U321" s="222"/>
      <c r="V321" s="222"/>
      <c r="W321" s="222"/>
      <c r="X321" s="222"/>
      <c r="Y321" s="222"/>
      <c r="Z321" s="219"/>
      <c r="AA321" s="222"/>
      <c r="AB321" s="222"/>
      <c r="AC321" s="222"/>
      <c r="AD321" s="228"/>
    </row>
    <row r="322" spans="1:30" s="21" customFormat="1" x14ac:dyDescent="0.2">
      <c r="A322" s="19"/>
      <c r="B322" s="216"/>
      <c r="C322" s="219"/>
      <c r="D322" s="213"/>
      <c r="E322" s="213"/>
      <c r="F322" s="213"/>
      <c r="G322" s="213"/>
      <c r="H322" s="213"/>
      <c r="I322" s="225"/>
      <c r="J322" s="213"/>
      <c r="K322" s="213"/>
      <c r="L322" s="213"/>
      <c r="M322" s="213"/>
      <c r="N322" s="213"/>
      <c r="O322" s="20" t="e">
        <f>'ILU INICIAL'!#REF!</f>
        <v>#REF!</v>
      </c>
      <c r="P322" s="22" t="e">
        <f>'ILU INICIAL'!#REF!</f>
        <v>#REF!</v>
      </c>
      <c r="Q322" s="22" t="e">
        <f>'ILU INICIAL'!#REF!</f>
        <v>#REF!</v>
      </c>
      <c r="R322" s="219"/>
      <c r="S322" s="219"/>
      <c r="T322" s="222"/>
      <c r="U322" s="222"/>
      <c r="V322" s="222"/>
      <c r="W322" s="222"/>
      <c r="X322" s="222"/>
      <c r="Y322" s="222"/>
      <c r="Z322" s="219"/>
      <c r="AA322" s="222"/>
      <c r="AB322" s="222"/>
      <c r="AC322" s="222"/>
      <c r="AD322" s="228"/>
    </row>
    <row r="323" spans="1:30" s="21" customFormat="1" ht="12" thickBot="1" x14ac:dyDescent="0.25">
      <c r="A323" s="19"/>
      <c r="B323" s="217"/>
      <c r="C323" s="220"/>
      <c r="D323" s="214"/>
      <c r="E323" s="214"/>
      <c r="F323" s="214"/>
      <c r="G323" s="214"/>
      <c r="H323" s="214"/>
      <c r="I323" s="226"/>
      <c r="J323" s="214"/>
      <c r="K323" s="214"/>
      <c r="L323" s="214"/>
      <c r="M323" s="214"/>
      <c r="N323" s="214"/>
      <c r="O323" s="25" t="e">
        <f>'ILU INICIAL'!#REF!</f>
        <v>#REF!</v>
      </c>
      <c r="P323" s="26" t="e">
        <f>'ILU INICIAL'!#REF!</f>
        <v>#REF!</v>
      </c>
      <c r="Q323" s="26" t="e">
        <f>'ILU INICIAL'!#REF!</f>
        <v>#REF!</v>
      </c>
      <c r="R323" s="220"/>
      <c r="S323" s="220"/>
      <c r="T323" s="223"/>
      <c r="U323" s="223"/>
      <c r="V323" s="223"/>
      <c r="W323" s="223"/>
      <c r="X323" s="223"/>
      <c r="Y323" s="223"/>
      <c r="Z323" s="220"/>
      <c r="AA323" s="223"/>
      <c r="AB323" s="223"/>
      <c r="AC323" s="223"/>
      <c r="AD323" s="229"/>
    </row>
    <row r="324" spans="1:30" s="21" customFormat="1" x14ac:dyDescent="0.2">
      <c r="A324" s="19" t="e">
        <f>'ILU INICIAL'!#REF!</f>
        <v>#REF!</v>
      </c>
      <c r="B324" s="215" t="e">
        <f>'ILU INICIAL'!#REF!</f>
        <v>#REF!</v>
      </c>
      <c r="C324" s="218" t="e">
        <f>'ILU INICIAL'!#REF!</f>
        <v>#REF!</v>
      </c>
      <c r="D324" s="212" t="e">
        <f>'ILU INICIAL'!#REF!</f>
        <v>#REF!</v>
      </c>
      <c r="E324" s="212" t="e">
        <f>'ILU INICIAL'!#REF!</f>
        <v>#REF!</v>
      </c>
      <c r="F324" s="212" t="e">
        <f>'ILU INICIAL'!#REF!</f>
        <v>#REF!</v>
      </c>
      <c r="G324" s="212" t="e">
        <f>'ILU INICIAL'!#REF!</f>
        <v>#REF!</v>
      </c>
      <c r="H324" s="212" t="e">
        <f>'ILU INICIAL'!#REF!</f>
        <v>#REF!</v>
      </c>
      <c r="I324" s="224" t="e">
        <f>'ILU INICIAL'!#REF!</f>
        <v>#REF!</v>
      </c>
      <c r="J324" s="212" t="e">
        <f>'ILU INICIAL'!#REF!</f>
        <v>#REF!</v>
      </c>
      <c r="K324" s="212" t="e">
        <f>'ILU INICIAL'!#REF!</f>
        <v>#REF!</v>
      </c>
      <c r="L324" s="212" t="e">
        <f>'ILU INICIAL'!#REF!</f>
        <v>#REF!</v>
      </c>
      <c r="M324" s="212" t="e">
        <f>'ILU INICIAL'!#REF!</f>
        <v>#REF!</v>
      </c>
      <c r="N324" s="212" t="e">
        <f>'ILU INICIAL'!#REF!</f>
        <v>#REF!</v>
      </c>
      <c r="O324" s="23" t="e">
        <f>'ILU INICIAL'!#REF!</f>
        <v>#REF!</v>
      </c>
      <c r="P324" s="24" t="e">
        <f>'ILU INICIAL'!#REF!</f>
        <v>#REF!</v>
      </c>
      <c r="Q324" s="24" t="e">
        <f>'ILU INICIAL'!#REF!</f>
        <v>#REF!</v>
      </c>
      <c r="R324" s="218" t="e">
        <f>'ILU INICIAL'!#REF!</f>
        <v>#REF!</v>
      </c>
      <c r="S324" s="218" t="e">
        <f>'ILU INICIAL'!#REF!</f>
        <v>#REF!</v>
      </c>
      <c r="T324" s="221" t="e">
        <f>'ILU INICIAL'!#REF!</f>
        <v>#REF!</v>
      </c>
      <c r="U324" s="221" t="e">
        <f>'ILU INICIAL'!#REF!</f>
        <v>#REF!</v>
      </c>
      <c r="V324" s="221" t="e">
        <f>'ILU INICIAL'!#REF!</f>
        <v>#REF!</v>
      </c>
      <c r="W324" s="221" t="e">
        <f>'ILU INICIAL'!#REF!</f>
        <v>#REF!</v>
      </c>
      <c r="X324" s="221" t="e">
        <f>'ILU INICIAL'!#REF!</f>
        <v>#REF!</v>
      </c>
      <c r="Y324" s="221" t="e">
        <f>'ILU INICIAL'!#REF!</f>
        <v>#REF!</v>
      </c>
      <c r="Z324" s="218" t="e">
        <f>'ILU INICIAL'!#REF!</f>
        <v>#REF!</v>
      </c>
      <c r="AA324" s="221" t="e">
        <f>'ILU INICIAL'!#REF!</f>
        <v>#REF!</v>
      </c>
      <c r="AB324" s="221" t="e">
        <f>'ILU INICIAL'!#REF!</f>
        <v>#REF!</v>
      </c>
      <c r="AC324" s="221" t="e">
        <f>'ILU INICIAL'!#REF!</f>
        <v>#REF!</v>
      </c>
      <c r="AD324" s="227" t="e">
        <f>'ILU INICIAL'!#REF!</f>
        <v>#REF!</v>
      </c>
    </row>
    <row r="325" spans="1:30" s="21" customFormat="1" x14ac:dyDescent="0.2">
      <c r="A325" s="19"/>
      <c r="B325" s="216"/>
      <c r="C325" s="219"/>
      <c r="D325" s="213"/>
      <c r="E325" s="213"/>
      <c r="F325" s="213"/>
      <c r="G325" s="213"/>
      <c r="H325" s="213"/>
      <c r="I325" s="225"/>
      <c r="J325" s="213"/>
      <c r="K325" s="213"/>
      <c r="L325" s="213"/>
      <c r="M325" s="213"/>
      <c r="N325" s="213"/>
      <c r="O325" s="20" t="e">
        <f>'ILU INICIAL'!#REF!</f>
        <v>#REF!</v>
      </c>
      <c r="P325" s="22" t="e">
        <f>'ILU INICIAL'!#REF!</f>
        <v>#REF!</v>
      </c>
      <c r="Q325" s="22" t="e">
        <f>'ILU INICIAL'!#REF!</f>
        <v>#REF!</v>
      </c>
      <c r="R325" s="219"/>
      <c r="S325" s="219"/>
      <c r="T325" s="222"/>
      <c r="U325" s="222"/>
      <c r="V325" s="222"/>
      <c r="W325" s="222"/>
      <c r="X325" s="222"/>
      <c r="Y325" s="222"/>
      <c r="Z325" s="219"/>
      <c r="AA325" s="222"/>
      <c r="AB325" s="222"/>
      <c r="AC325" s="222"/>
      <c r="AD325" s="228"/>
    </row>
    <row r="326" spans="1:30" s="21" customFormat="1" x14ac:dyDescent="0.2">
      <c r="A326" s="19"/>
      <c r="B326" s="216"/>
      <c r="C326" s="219"/>
      <c r="D326" s="213"/>
      <c r="E326" s="213"/>
      <c r="F326" s="213"/>
      <c r="G326" s="213"/>
      <c r="H326" s="213"/>
      <c r="I326" s="225"/>
      <c r="J326" s="213"/>
      <c r="K326" s="213"/>
      <c r="L326" s="213"/>
      <c r="M326" s="213"/>
      <c r="N326" s="213"/>
      <c r="O326" s="20" t="e">
        <f>'ILU INICIAL'!#REF!</f>
        <v>#REF!</v>
      </c>
      <c r="P326" s="22" t="e">
        <f>'ILU INICIAL'!#REF!</f>
        <v>#REF!</v>
      </c>
      <c r="Q326" s="22" t="e">
        <f>'ILU INICIAL'!#REF!</f>
        <v>#REF!</v>
      </c>
      <c r="R326" s="219"/>
      <c r="S326" s="219"/>
      <c r="T326" s="222"/>
      <c r="U326" s="222"/>
      <c r="V326" s="222"/>
      <c r="W326" s="222"/>
      <c r="X326" s="222"/>
      <c r="Y326" s="222"/>
      <c r="Z326" s="219"/>
      <c r="AA326" s="222"/>
      <c r="AB326" s="222"/>
      <c r="AC326" s="222"/>
      <c r="AD326" s="228"/>
    </row>
    <row r="327" spans="1:30" s="21" customFormat="1" ht="12" thickBot="1" x14ac:dyDescent="0.25">
      <c r="A327" s="19"/>
      <c r="B327" s="217"/>
      <c r="C327" s="220"/>
      <c r="D327" s="214"/>
      <c r="E327" s="214"/>
      <c r="F327" s="214"/>
      <c r="G327" s="214"/>
      <c r="H327" s="214"/>
      <c r="I327" s="226"/>
      <c r="J327" s="214"/>
      <c r="K327" s="214"/>
      <c r="L327" s="214"/>
      <c r="M327" s="214"/>
      <c r="N327" s="214"/>
      <c r="O327" s="25" t="e">
        <f>'ILU INICIAL'!#REF!</f>
        <v>#REF!</v>
      </c>
      <c r="P327" s="26" t="e">
        <f>'ILU INICIAL'!#REF!</f>
        <v>#REF!</v>
      </c>
      <c r="Q327" s="26" t="e">
        <f>'ILU INICIAL'!#REF!</f>
        <v>#REF!</v>
      </c>
      <c r="R327" s="220"/>
      <c r="S327" s="220"/>
      <c r="T327" s="223"/>
      <c r="U327" s="223"/>
      <c r="V327" s="223"/>
      <c r="W327" s="223"/>
      <c r="X327" s="223"/>
      <c r="Y327" s="223"/>
      <c r="Z327" s="220"/>
      <c r="AA327" s="223"/>
      <c r="AB327" s="223"/>
      <c r="AC327" s="223"/>
      <c r="AD327" s="229"/>
    </row>
    <row r="328" spans="1:30" s="21" customFormat="1" x14ac:dyDescent="0.2">
      <c r="A328" s="19" t="e">
        <f>'ILU INICIAL'!#REF!</f>
        <v>#REF!</v>
      </c>
      <c r="B328" s="215" t="e">
        <f>'ILU INICIAL'!#REF!</f>
        <v>#REF!</v>
      </c>
      <c r="C328" s="218" t="e">
        <f>'ILU INICIAL'!#REF!</f>
        <v>#REF!</v>
      </c>
      <c r="D328" s="212" t="e">
        <f>'ILU INICIAL'!#REF!</f>
        <v>#REF!</v>
      </c>
      <c r="E328" s="212" t="e">
        <f>'ILU INICIAL'!#REF!</f>
        <v>#REF!</v>
      </c>
      <c r="F328" s="212" t="e">
        <f>'ILU INICIAL'!#REF!</f>
        <v>#REF!</v>
      </c>
      <c r="G328" s="212" t="e">
        <f>'ILU INICIAL'!#REF!</f>
        <v>#REF!</v>
      </c>
      <c r="H328" s="212" t="e">
        <f>'ILU INICIAL'!#REF!</f>
        <v>#REF!</v>
      </c>
      <c r="I328" s="224" t="e">
        <f>'ILU INICIAL'!#REF!</f>
        <v>#REF!</v>
      </c>
      <c r="J328" s="212" t="e">
        <f>'ILU INICIAL'!#REF!</f>
        <v>#REF!</v>
      </c>
      <c r="K328" s="212" t="e">
        <f>'ILU INICIAL'!#REF!</f>
        <v>#REF!</v>
      </c>
      <c r="L328" s="212" t="e">
        <f>'ILU INICIAL'!#REF!</f>
        <v>#REF!</v>
      </c>
      <c r="M328" s="212" t="e">
        <f>'ILU INICIAL'!#REF!</f>
        <v>#REF!</v>
      </c>
      <c r="N328" s="212" t="e">
        <f>'ILU INICIAL'!#REF!</f>
        <v>#REF!</v>
      </c>
      <c r="O328" s="23" t="e">
        <f>'ILU INICIAL'!#REF!</f>
        <v>#REF!</v>
      </c>
      <c r="P328" s="24" t="e">
        <f>'ILU INICIAL'!#REF!</f>
        <v>#REF!</v>
      </c>
      <c r="Q328" s="24" t="e">
        <f>'ILU INICIAL'!#REF!</f>
        <v>#REF!</v>
      </c>
      <c r="R328" s="218" t="e">
        <f>'ILU INICIAL'!#REF!</f>
        <v>#REF!</v>
      </c>
      <c r="S328" s="218" t="e">
        <f>'ILU INICIAL'!#REF!</f>
        <v>#REF!</v>
      </c>
      <c r="T328" s="221" t="e">
        <f>'ILU INICIAL'!#REF!</f>
        <v>#REF!</v>
      </c>
      <c r="U328" s="221" t="e">
        <f>'ILU INICIAL'!#REF!</f>
        <v>#REF!</v>
      </c>
      <c r="V328" s="221" t="e">
        <f>'ILU INICIAL'!#REF!</f>
        <v>#REF!</v>
      </c>
      <c r="W328" s="221" t="e">
        <f>'ILU INICIAL'!#REF!</f>
        <v>#REF!</v>
      </c>
      <c r="X328" s="221" t="e">
        <f>'ILU INICIAL'!#REF!</f>
        <v>#REF!</v>
      </c>
      <c r="Y328" s="221" t="e">
        <f>'ILU INICIAL'!#REF!</f>
        <v>#REF!</v>
      </c>
      <c r="Z328" s="218" t="e">
        <f>'ILU INICIAL'!#REF!</f>
        <v>#REF!</v>
      </c>
      <c r="AA328" s="221" t="e">
        <f>'ILU INICIAL'!#REF!</f>
        <v>#REF!</v>
      </c>
      <c r="AB328" s="221" t="e">
        <f>'ILU INICIAL'!#REF!</f>
        <v>#REF!</v>
      </c>
      <c r="AC328" s="221" t="e">
        <f>'ILU INICIAL'!#REF!</f>
        <v>#REF!</v>
      </c>
      <c r="AD328" s="227" t="e">
        <f>'ILU INICIAL'!#REF!</f>
        <v>#REF!</v>
      </c>
    </row>
    <row r="329" spans="1:30" s="21" customFormat="1" x14ac:dyDescent="0.2">
      <c r="A329" s="19"/>
      <c r="B329" s="216"/>
      <c r="C329" s="219"/>
      <c r="D329" s="213"/>
      <c r="E329" s="213"/>
      <c r="F329" s="213"/>
      <c r="G329" s="213"/>
      <c r="H329" s="213"/>
      <c r="I329" s="225"/>
      <c r="J329" s="213"/>
      <c r="K329" s="213"/>
      <c r="L329" s="213"/>
      <c r="M329" s="213"/>
      <c r="N329" s="213"/>
      <c r="O329" s="20" t="e">
        <f>'ILU INICIAL'!#REF!</f>
        <v>#REF!</v>
      </c>
      <c r="P329" s="22" t="e">
        <f>'ILU INICIAL'!#REF!</f>
        <v>#REF!</v>
      </c>
      <c r="Q329" s="22" t="e">
        <f>'ILU INICIAL'!#REF!</f>
        <v>#REF!</v>
      </c>
      <c r="R329" s="219"/>
      <c r="S329" s="219"/>
      <c r="T329" s="222"/>
      <c r="U329" s="222"/>
      <c r="V329" s="222"/>
      <c r="W329" s="222"/>
      <c r="X329" s="222"/>
      <c r="Y329" s="222"/>
      <c r="Z329" s="219"/>
      <c r="AA329" s="222"/>
      <c r="AB329" s="222"/>
      <c r="AC329" s="222"/>
      <c r="AD329" s="228"/>
    </row>
    <row r="330" spans="1:30" s="21" customFormat="1" x14ac:dyDescent="0.2">
      <c r="A330" s="19"/>
      <c r="B330" s="216"/>
      <c r="C330" s="219"/>
      <c r="D330" s="213"/>
      <c r="E330" s="213"/>
      <c r="F330" s="213"/>
      <c r="G330" s="213"/>
      <c r="H330" s="213"/>
      <c r="I330" s="225"/>
      <c r="J330" s="213"/>
      <c r="K330" s="213"/>
      <c r="L330" s="213"/>
      <c r="M330" s="213"/>
      <c r="N330" s="213"/>
      <c r="O330" s="20" t="e">
        <f>'ILU INICIAL'!#REF!</f>
        <v>#REF!</v>
      </c>
      <c r="P330" s="22" t="e">
        <f>'ILU INICIAL'!#REF!</f>
        <v>#REF!</v>
      </c>
      <c r="Q330" s="22" t="e">
        <f>'ILU INICIAL'!#REF!</f>
        <v>#REF!</v>
      </c>
      <c r="R330" s="219"/>
      <c r="S330" s="219"/>
      <c r="T330" s="222"/>
      <c r="U330" s="222"/>
      <c r="V330" s="222"/>
      <c r="W330" s="222"/>
      <c r="X330" s="222"/>
      <c r="Y330" s="222"/>
      <c r="Z330" s="219"/>
      <c r="AA330" s="222"/>
      <c r="AB330" s="222"/>
      <c r="AC330" s="222"/>
      <c r="AD330" s="228"/>
    </row>
    <row r="331" spans="1:30" s="21" customFormat="1" ht="12" thickBot="1" x14ac:dyDescent="0.25">
      <c r="A331" s="19"/>
      <c r="B331" s="217"/>
      <c r="C331" s="220"/>
      <c r="D331" s="214"/>
      <c r="E331" s="214"/>
      <c r="F331" s="214"/>
      <c r="G331" s="214"/>
      <c r="H331" s="214"/>
      <c r="I331" s="226"/>
      <c r="J331" s="214"/>
      <c r="K331" s="214"/>
      <c r="L331" s="214"/>
      <c r="M331" s="214"/>
      <c r="N331" s="214"/>
      <c r="O331" s="25" t="e">
        <f>'ILU INICIAL'!#REF!</f>
        <v>#REF!</v>
      </c>
      <c r="P331" s="26" t="e">
        <f>'ILU INICIAL'!#REF!</f>
        <v>#REF!</v>
      </c>
      <c r="Q331" s="26" t="e">
        <f>'ILU INICIAL'!#REF!</f>
        <v>#REF!</v>
      </c>
      <c r="R331" s="220"/>
      <c r="S331" s="220"/>
      <c r="T331" s="223"/>
      <c r="U331" s="223"/>
      <c r="V331" s="223"/>
      <c r="W331" s="223"/>
      <c r="X331" s="223"/>
      <c r="Y331" s="223"/>
      <c r="Z331" s="220"/>
      <c r="AA331" s="223"/>
      <c r="AB331" s="223"/>
      <c r="AC331" s="223"/>
      <c r="AD331" s="229"/>
    </row>
    <row r="332" spans="1:30" s="21" customFormat="1" x14ac:dyDescent="0.2">
      <c r="A332" s="19" t="e">
        <f>'ILU INICIAL'!#REF!</f>
        <v>#REF!</v>
      </c>
      <c r="B332" s="215" t="e">
        <f>'ILU INICIAL'!#REF!</f>
        <v>#REF!</v>
      </c>
      <c r="C332" s="218" t="e">
        <f>'ILU INICIAL'!#REF!</f>
        <v>#REF!</v>
      </c>
      <c r="D332" s="212" t="e">
        <f>'ILU INICIAL'!#REF!</f>
        <v>#REF!</v>
      </c>
      <c r="E332" s="212" t="e">
        <f>'ILU INICIAL'!#REF!</f>
        <v>#REF!</v>
      </c>
      <c r="F332" s="212" t="e">
        <f>'ILU INICIAL'!#REF!</f>
        <v>#REF!</v>
      </c>
      <c r="G332" s="212" t="e">
        <f>'ILU INICIAL'!#REF!</f>
        <v>#REF!</v>
      </c>
      <c r="H332" s="212" t="e">
        <f>'ILU INICIAL'!#REF!</f>
        <v>#REF!</v>
      </c>
      <c r="I332" s="224" t="e">
        <f>'ILU INICIAL'!#REF!</f>
        <v>#REF!</v>
      </c>
      <c r="J332" s="212" t="e">
        <f>'ILU INICIAL'!#REF!</f>
        <v>#REF!</v>
      </c>
      <c r="K332" s="212" t="e">
        <f>'ILU INICIAL'!#REF!</f>
        <v>#REF!</v>
      </c>
      <c r="L332" s="212" t="e">
        <f>'ILU INICIAL'!#REF!</f>
        <v>#REF!</v>
      </c>
      <c r="M332" s="212" t="e">
        <f>'ILU INICIAL'!#REF!</f>
        <v>#REF!</v>
      </c>
      <c r="N332" s="212" t="e">
        <f>'ILU INICIAL'!#REF!</f>
        <v>#REF!</v>
      </c>
      <c r="O332" s="23" t="e">
        <f>'ILU INICIAL'!#REF!</f>
        <v>#REF!</v>
      </c>
      <c r="P332" s="24" t="e">
        <f>'ILU INICIAL'!#REF!</f>
        <v>#REF!</v>
      </c>
      <c r="Q332" s="24" t="e">
        <f>'ILU INICIAL'!#REF!</f>
        <v>#REF!</v>
      </c>
      <c r="R332" s="218" t="e">
        <f>'ILU INICIAL'!#REF!</f>
        <v>#REF!</v>
      </c>
      <c r="S332" s="218" t="e">
        <f>'ILU INICIAL'!#REF!</f>
        <v>#REF!</v>
      </c>
      <c r="T332" s="221" t="e">
        <f>'ILU INICIAL'!#REF!</f>
        <v>#REF!</v>
      </c>
      <c r="U332" s="221" t="e">
        <f>'ILU INICIAL'!#REF!</f>
        <v>#REF!</v>
      </c>
      <c r="V332" s="221" t="e">
        <f>'ILU INICIAL'!#REF!</f>
        <v>#REF!</v>
      </c>
      <c r="W332" s="221" t="e">
        <f>'ILU INICIAL'!#REF!</f>
        <v>#REF!</v>
      </c>
      <c r="X332" s="221" t="e">
        <f>'ILU INICIAL'!#REF!</f>
        <v>#REF!</v>
      </c>
      <c r="Y332" s="221" t="e">
        <f>'ILU INICIAL'!#REF!</f>
        <v>#REF!</v>
      </c>
      <c r="Z332" s="218" t="e">
        <f>'ILU INICIAL'!#REF!</f>
        <v>#REF!</v>
      </c>
      <c r="AA332" s="221" t="e">
        <f>'ILU INICIAL'!#REF!</f>
        <v>#REF!</v>
      </c>
      <c r="AB332" s="221" t="e">
        <f>'ILU INICIAL'!#REF!</f>
        <v>#REF!</v>
      </c>
      <c r="AC332" s="221" t="e">
        <f>'ILU INICIAL'!#REF!</f>
        <v>#REF!</v>
      </c>
      <c r="AD332" s="227" t="e">
        <f>'ILU INICIAL'!#REF!</f>
        <v>#REF!</v>
      </c>
    </row>
    <row r="333" spans="1:30" s="21" customFormat="1" x14ac:dyDescent="0.2">
      <c r="A333" s="19"/>
      <c r="B333" s="216"/>
      <c r="C333" s="219"/>
      <c r="D333" s="213"/>
      <c r="E333" s="213"/>
      <c r="F333" s="213"/>
      <c r="G333" s="213"/>
      <c r="H333" s="213"/>
      <c r="I333" s="225"/>
      <c r="J333" s="213"/>
      <c r="K333" s="213"/>
      <c r="L333" s="213"/>
      <c r="M333" s="213"/>
      <c r="N333" s="213"/>
      <c r="O333" s="20" t="e">
        <f>'ILU INICIAL'!#REF!</f>
        <v>#REF!</v>
      </c>
      <c r="P333" s="22" t="e">
        <f>'ILU INICIAL'!#REF!</f>
        <v>#REF!</v>
      </c>
      <c r="Q333" s="22" t="e">
        <f>'ILU INICIAL'!#REF!</f>
        <v>#REF!</v>
      </c>
      <c r="R333" s="219"/>
      <c r="S333" s="219"/>
      <c r="T333" s="222"/>
      <c r="U333" s="222"/>
      <c r="V333" s="222"/>
      <c r="W333" s="222"/>
      <c r="X333" s="222"/>
      <c r="Y333" s="222"/>
      <c r="Z333" s="219"/>
      <c r="AA333" s="222"/>
      <c r="AB333" s="222"/>
      <c r="AC333" s="222"/>
      <c r="AD333" s="228"/>
    </row>
    <row r="334" spans="1:30" s="21" customFormat="1" x14ac:dyDescent="0.2">
      <c r="A334" s="19"/>
      <c r="B334" s="216"/>
      <c r="C334" s="219"/>
      <c r="D334" s="213"/>
      <c r="E334" s="213"/>
      <c r="F334" s="213"/>
      <c r="G334" s="213"/>
      <c r="H334" s="213"/>
      <c r="I334" s="225"/>
      <c r="J334" s="213"/>
      <c r="K334" s="213"/>
      <c r="L334" s="213"/>
      <c r="M334" s="213"/>
      <c r="N334" s="213"/>
      <c r="O334" s="20" t="e">
        <f>'ILU INICIAL'!#REF!</f>
        <v>#REF!</v>
      </c>
      <c r="P334" s="22" t="e">
        <f>'ILU INICIAL'!#REF!</f>
        <v>#REF!</v>
      </c>
      <c r="Q334" s="22" t="e">
        <f>'ILU INICIAL'!#REF!</f>
        <v>#REF!</v>
      </c>
      <c r="R334" s="219"/>
      <c r="S334" s="219"/>
      <c r="T334" s="222"/>
      <c r="U334" s="222"/>
      <c r="V334" s="222"/>
      <c r="W334" s="222"/>
      <c r="X334" s="222"/>
      <c r="Y334" s="222"/>
      <c r="Z334" s="219"/>
      <c r="AA334" s="222"/>
      <c r="AB334" s="222"/>
      <c r="AC334" s="222"/>
      <c r="AD334" s="228"/>
    </row>
    <row r="335" spans="1:30" s="21" customFormat="1" ht="12" thickBot="1" x14ac:dyDescent="0.25">
      <c r="A335" s="19"/>
      <c r="B335" s="217"/>
      <c r="C335" s="220"/>
      <c r="D335" s="214"/>
      <c r="E335" s="214"/>
      <c r="F335" s="214"/>
      <c r="G335" s="214"/>
      <c r="H335" s="214"/>
      <c r="I335" s="226"/>
      <c r="J335" s="214"/>
      <c r="K335" s="214"/>
      <c r="L335" s="214"/>
      <c r="M335" s="214"/>
      <c r="N335" s="214"/>
      <c r="O335" s="25" t="e">
        <f>'ILU INICIAL'!#REF!</f>
        <v>#REF!</v>
      </c>
      <c r="P335" s="26" t="e">
        <f>'ILU INICIAL'!#REF!</f>
        <v>#REF!</v>
      </c>
      <c r="Q335" s="26" t="e">
        <f>'ILU INICIAL'!#REF!</f>
        <v>#REF!</v>
      </c>
      <c r="R335" s="220"/>
      <c r="S335" s="220"/>
      <c r="T335" s="223"/>
      <c r="U335" s="223"/>
      <c r="V335" s="223"/>
      <c r="W335" s="223"/>
      <c r="X335" s="223"/>
      <c r="Y335" s="223"/>
      <c r="Z335" s="220"/>
      <c r="AA335" s="223"/>
      <c r="AB335" s="223"/>
      <c r="AC335" s="223"/>
      <c r="AD335" s="229"/>
    </row>
    <row r="336" spans="1:30" s="21" customFormat="1" x14ac:dyDescent="0.2">
      <c r="A336" s="19" t="e">
        <f>'ILU INICIAL'!#REF!</f>
        <v>#REF!</v>
      </c>
      <c r="B336" s="215" t="e">
        <f>'ILU INICIAL'!#REF!</f>
        <v>#REF!</v>
      </c>
      <c r="C336" s="218" t="e">
        <f>'ILU INICIAL'!#REF!</f>
        <v>#REF!</v>
      </c>
      <c r="D336" s="212" t="e">
        <f>'ILU INICIAL'!#REF!</f>
        <v>#REF!</v>
      </c>
      <c r="E336" s="212" t="e">
        <f>'ILU INICIAL'!#REF!</f>
        <v>#REF!</v>
      </c>
      <c r="F336" s="212" t="e">
        <f>'ILU INICIAL'!#REF!</f>
        <v>#REF!</v>
      </c>
      <c r="G336" s="212" t="e">
        <f>'ILU INICIAL'!#REF!</f>
        <v>#REF!</v>
      </c>
      <c r="H336" s="212" t="e">
        <f>'ILU INICIAL'!#REF!</f>
        <v>#REF!</v>
      </c>
      <c r="I336" s="224" t="e">
        <f>'ILU INICIAL'!#REF!</f>
        <v>#REF!</v>
      </c>
      <c r="J336" s="212" t="e">
        <f>'ILU INICIAL'!#REF!</f>
        <v>#REF!</v>
      </c>
      <c r="K336" s="212" t="e">
        <f>'ILU INICIAL'!#REF!</f>
        <v>#REF!</v>
      </c>
      <c r="L336" s="212" t="e">
        <f>'ILU INICIAL'!#REF!</f>
        <v>#REF!</v>
      </c>
      <c r="M336" s="212" t="e">
        <f>'ILU INICIAL'!#REF!</f>
        <v>#REF!</v>
      </c>
      <c r="N336" s="212" t="e">
        <f>'ILU INICIAL'!#REF!</f>
        <v>#REF!</v>
      </c>
      <c r="O336" s="23" t="e">
        <f>'ILU INICIAL'!#REF!</f>
        <v>#REF!</v>
      </c>
      <c r="P336" s="24" t="e">
        <f>'ILU INICIAL'!#REF!</f>
        <v>#REF!</v>
      </c>
      <c r="Q336" s="24" t="e">
        <f>'ILU INICIAL'!#REF!</f>
        <v>#REF!</v>
      </c>
      <c r="R336" s="218" t="e">
        <f>'ILU INICIAL'!#REF!</f>
        <v>#REF!</v>
      </c>
      <c r="S336" s="218" t="e">
        <f>'ILU INICIAL'!#REF!</f>
        <v>#REF!</v>
      </c>
      <c r="T336" s="221" t="e">
        <f>'ILU INICIAL'!#REF!</f>
        <v>#REF!</v>
      </c>
      <c r="U336" s="221" t="e">
        <f>'ILU INICIAL'!#REF!</f>
        <v>#REF!</v>
      </c>
      <c r="V336" s="221" t="e">
        <f>'ILU INICIAL'!#REF!</f>
        <v>#REF!</v>
      </c>
      <c r="W336" s="221" t="e">
        <f>'ILU INICIAL'!#REF!</f>
        <v>#REF!</v>
      </c>
      <c r="X336" s="221" t="e">
        <f>'ILU INICIAL'!#REF!</f>
        <v>#REF!</v>
      </c>
      <c r="Y336" s="221" t="e">
        <f>'ILU INICIAL'!#REF!</f>
        <v>#REF!</v>
      </c>
      <c r="Z336" s="218" t="e">
        <f>'ILU INICIAL'!#REF!</f>
        <v>#REF!</v>
      </c>
      <c r="AA336" s="221" t="e">
        <f>'ILU INICIAL'!#REF!</f>
        <v>#REF!</v>
      </c>
      <c r="AB336" s="221" t="e">
        <f>'ILU INICIAL'!#REF!</f>
        <v>#REF!</v>
      </c>
      <c r="AC336" s="221" t="e">
        <f>'ILU INICIAL'!#REF!</f>
        <v>#REF!</v>
      </c>
      <c r="AD336" s="227" t="e">
        <f>'ILU INICIAL'!#REF!</f>
        <v>#REF!</v>
      </c>
    </row>
    <row r="337" spans="1:30" s="21" customFormat="1" x14ac:dyDescent="0.2">
      <c r="A337" s="19"/>
      <c r="B337" s="216"/>
      <c r="C337" s="219"/>
      <c r="D337" s="213"/>
      <c r="E337" s="213"/>
      <c r="F337" s="213"/>
      <c r="G337" s="213"/>
      <c r="H337" s="213"/>
      <c r="I337" s="225"/>
      <c r="J337" s="213"/>
      <c r="K337" s="213"/>
      <c r="L337" s="213"/>
      <c r="M337" s="213"/>
      <c r="N337" s="213"/>
      <c r="O337" s="20" t="e">
        <f>'ILU INICIAL'!#REF!</f>
        <v>#REF!</v>
      </c>
      <c r="P337" s="22" t="e">
        <f>'ILU INICIAL'!#REF!</f>
        <v>#REF!</v>
      </c>
      <c r="Q337" s="22" t="e">
        <f>'ILU INICIAL'!#REF!</f>
        <v>#REF!</v>
      </c>
      <c r="R337" s="219"/>
      <c r="S337" s="219"/>
      <c r="T337" s="222"/>
      <c r="U337" s="222"/>
      <c r="V337" s="222"/>
      <c r="W337" s="222"/>
      <c r="X337" s="222"/>
      <c r="Y337" s="222"/>
      <c r="Z337" s="219"/>
      <c r="AA337" s="222"/>
      <c r="AB337" s="222"/>
      <c r="AC337" s="222"/>
      <c r="AD337" s="228"/>
    </row>
    <row r="338" spans="1:30" s="21" customFormat="1" x14ac:dyDescent="0.2">
      <c r="A338" s="19"/>
      <c r="B338" s="216"/>
      <c r="C338" s="219"/>
      <c r="D338" s="213"/>
      <c r="E338" s="213"/>
      <c r="F338" s="213"/>
      <c r="G338" s="213"/>
      <c r="H338" s="213"/>
      <c r="I338" s="225"/>
      <c r="J338" s="213"/>
      <c r="K338" s="213"/>
      <c r="L338" s="213"/>
      <c r="M338" s="213"/>
      <c r="N338" s="213"/>
      <c r="O338" s="20" t="e">
        <f>'ILU INICIAL'!#REF!</f>
        <v>#REF!</v>
      </c>
      <c r="P338" s="22" t="e">
        <f>'ILU INICIAL'!#REF!</f>
        <v>#REF!</v>
      </c>
      <c r="Q338" s="22" t="e">
        <f>'ILU INICIAL'!#REF!</f>
        <v>#REF!</v>
      </c>
      <c r="R338" s="219"/>
      <c r="S338" s="219"/>
      <c r="T338" s="222"/>
      <c r="U338" s="222"/>
      <c r="V338" s="222"/>
      <c r="W338" s="222"/>
      <c r="X338" s="222"/>
      <c r="Y338" s="222"/>
      <c r="Z338" s="219"/>
      <c r="AA338" s="222"/>
      <c r="AB338" s="222"/>
      <c r="AC338" s="222"/>
      <c r="AD338" s="228"/>
    </row>
    <row r="339" spans="1:30" s="21" customFormat="1" ht="12" thickBot="1" x14ac:dyDescent="0.25">
      <c r="A339" s="19"/>
      <c r="B339" s="217"/>
      <c r="C339" s="220"/>
      <c r="D339" s="214"/>
      <c r="E339" s="214"/>
      <c r="F339" s="214"/>
      <c r="G339" s="214"/>
      <c r="H339" s="214"/>
      <c r="I339" s="226"/>
      <c r="J339" s="214"/>
      <c r="K339" s="214"/>
      <c r="L339" s="214"/>
      <c r="M339" s="214"/>
      <c r="N339" s="214"/>
      <c r="O339" s="25" t="e">
        <f>'ILU INICIAL'!#REF!</f>
        <v>#REF!</v>
      </c>
      <c r="P339" s="26" t="e">
        <f>'ILU INICIAL'!#REF!</f>
        <v>#REF!</v>
      </c>
      <c r="Q339" s="26" t="e">
        <f>'ILU INICIAL'!#REF!</f>
        <v>#REF!</v>
      </c>
      <c r="R339" s="220"/>
      <c r="S339" s="220"/>
      <c r="T339" s="223"/>
      <c r="U339" s="223"/>
      <c r="V339" s="223"/>
      <c r="W339" s="223"/>
      <c r="X339" s="223"/>
      <c r="Y339" s="223"/>
      <c r="Z339" s="220"/>
      <c r="AA339" s="223"/>
      <c r="AB339" s="223"/>
      <c r="AC339" s="223"/>
      <c r="AD339" s="229"/>
    </row>
    <row r="340" spans="1:30" s="21" customFormat="1" x14ac:dyDescent="0.2">
      <c r="A340" s="19" t="e">
        <f>'ILU INICIAL'!#REF!</f>
        <v>#REF!</v>
      </c>
      <c r="B340" s="215" t="e">
        <f>'ILU INICIAL'!#REF!</f>
        <v>#REF!</v>
      </c>
      <c r="C340" s="218" t="e">
        <f>'ILU INICIAL'!#REF!</f>
        <v>#REF!</v>
      </c>
      <c r="D340" s="212" t="e">
        <f>'ILU INICIAL'!#REF!</f>
        <v>#REF!</v>
      </c>
      <c r="E340" s="212" t="e">
        <f>'ILU INICIAL'!#REF!</f>
        <v>#REF!</v>
      </c>
      <c r="F340" s="212" t="e">
        <f>'ILU INICIAL'!#REF!</f>
        <v>#REF!</v>
      </c>
      <c r="G340" s="212" t="e">
        <f>'ILU INICIAL'!#REF!</f>
        <v>#REF!</v>
      </c>
      <c r="H340" s="212" t="e">
        <f>'ILU INICIAL'!#REF!</f>
        <v>#REF!</v>
      </c>
      <c r="I340" s="224" t="e">
        <f>'ILU INICIAL'!#REF!</f>
        <v>#REF!</v>
      </c>
      <c r="J340" s="212" t="e">
        <f>'ILU INICIAL'!#REF!</f>
        <v>#REF!</v>
      </c>
      <c r="K340" s="212" t="e">
        <f>'ILU INICIAL'!#REF!</f>
        <v>#REF!</v>
      </c>
      <c r="L340" s="212" t="e">
        <f>'ILU INICIAL'!#REF!</f>
        <v>#REF!</v>
      </c>
      <c r="M340" s="212" t="e">
        <f>'ILU INICIAL'!#REF!</f>
        <v>#REF!</v>
      </c>
      <c r="N340" s="212" t="e">
        <f>'ILU INICIAL'!#REF!</f>
        <v>#REF!</v>
      </c>
      <c r="O340" s="23" t="e">
        <f>'ILU INICIAL'!#REF!</f>
        <v>#REF!</v>
      </c>
      <c r="P340" s="24" t="e">
        <f>'ILU INICIAL'!#REF!</f>
        <v>#REF!</v>
      </c>
      <c r="Q340" s="24" t="e">
        <f>'ILU INICIAL'!#REF!</f>
        <v>#REF!</v>
      </c>
      <c r="R340" s="218" t="e">
        <f>'ILU INICIAL'!#REF!</f>
        <v>#REF!</v>
      </c>
      <c r="S340" s="218" t="e">
        <f>'ILU INICIAL'!#REF!</f>
        <v>#REF!</v>
      </c>
      <c r="T340" s="221" t="e">
        <f>'ILU INICIAL'!#REF!</f>
        <v>#REF!</v>
      </c>
      <c r="U340" s="221" t="e">
        <f>'ILU INICIAL'!#REF!</f>
        <v>#REF!</v>
      </c>
      <c r="V340" s="221" t="e">
        <f>'ILU INICIAL'!#REF!</f>
        <v>#REF!</v>
      </c>
      <c r="W340" s="221" t="e">
        <f>'ILU INICIAL'!#REF!</f>
        <v>#REF!</v>
      </c>
      <c r="X340" s="221" t="e">
        <f>'ILU INICIAL'!#REF!</f>
        <v>#REF!</v>
      </c>
      <c r="Y340" s="221" t="e">
        <f>'ILU INICIAL'!#REF!</f>
        <v>#REF!</v>
      </c>
      <c r="Z340" s="218" t="e">
        <f>'ILU INICIAL'!#REF!</f>
        <v>#REF!</v>
      </c>
      <c r="AA340" s="221" t="e">
        <f>'ILU INICIAL'!#REF!</f>
        <v>#REF!</v>
      </c>
      <c r="AB340" s="221" t="e">
        <f>'ILU INICIAL'!#REF!</f>
        <v>#REF!</v>
      </c>
      <c r="AC340" s="221" t="e">
        <f>'ILU INICIAL'!#REF!</f>
        <v>#REF!</v>
      </c>
      <c r="AD340" s="227" t="e">
        <f>'ILU INICIAL'!#REF!</f>
        <v>#REF!</v>
      </c>
    </row>
    <row r="341" spans="1:30" s="21" customFormat="1" x14ac:dyDescent="0.2">
      <c r="A341" s="19"/>
      <c r="B341" s="216"/>
      <c r="C341" s="219"/>
      <c r="D341" s="213"/>
      <c r="E341" s="213"/>
      <c r="F341" s="213"/>
      <c r="G341" s="213"/>
      <c r="H341" s="213"/>
      <c r="I341" s="225"/>
      <c r="J341" s="213"/>
      <c r="K341" s="213"/>
      <c r="L341" s="213"/>
      <c r="M341" s="213"/>
      <c r="N341" s="213"/>
      <c r="O341" s="20" t="e">
        <f>'ILU INICIAL'!#REF!</f>
        <v>#REF!</v>
      </c>
      <c r="P341" s="22" t="e">
        <f>'ILU INICIAL'!#REF!</f>
        <v>#REF!</v>
      </c>
      <c r="Q341" s="22" t="e">
        <f>'ILU INICIAL'!#REF!</f>
        <v>#REF!</v>
      </c>
      <c r="R341" s="219"/>
      <c r="S341" s="219"/>
      <c r="T341" s="222"/>
      <c r="U341" s="222"/>
      <c r="V341" s="222"/>
      <c r="W341" s="222"/>
      <c r="X341" s="222"/>
      <c r="Y341" s="222"/>
      <c r="Z341" s="219"/>
      <c r="AA341" s="222"/>
      <c r="AB341" s="222"/>
      <c r="AC341" s="222"/>
      <c r="AD341" s="228"/>
    </row>
    <row r="342" spans="1:30" s="21" customFormat="1" x14ac:dyDescent="0.2">
      <c r="A342" s="19"/>
      <c r="B342" s="216"/>
      <c r="C342" s="219"/>
      <c r="D342" s="213"/>
      <c r="E342" s="213"/>
      <c r="F342" s="213"/>
      <c r="G342" s="213"/>
      <c r="H342" s="213"/>
      <c r="I342" s="225"/>
      <c r="J342" s="213"/>
      <c r="K342" s="213"/>
      <c r="L342" s="213"/>
      <c r="M342" s="213"/>
      <c r="N342" s="213"/>
      <c r="O342" s="20" t="e">
        <f>'ILU INICIAL'!#REF!</f>
        <v>#REF!</v>
      </c>
      <c r="P342" s="22" t="e">
        <f>'ILU INICIAL'!#REF!</f>
        <v>#REF!</v>
      </c>
      <c r="Q342" s="22" t="e">
        <f>'ILU INICIAL'!#REF!</f>
        <v>#REF!</v>
      </c>
      <c r="R342" s="219"/>
      <c r="S342" s="219"/>
      <c r="T342" s="222"/>
      <c r="U342" s="222"/>
      <c r="V342" s="222"/>
      <c r="W342" s="222"/>
      <c r="X342" s="222"/>
      <c r="Y342" s="222"/>
      <c r="Z342" s="219"/>
      <c r="AA342" s="222"/>
      <c r="AB342" s="222"/>
      <c r="AC342" s="222"/>
      <c r="AD342" s="228"/>
    </row>
    <row r="343" spans="1:30" s="21" customFormat="1" ht="12" thickBot="1" x14ac:dyDescent="0.25">
      <c r="A343" s="19"/>
      <c r="B343" s="217"/>
      <c r="C343" s="220"/>
      <c r="D343" s="214"/>
      <c r="E343" s="214"/>
      <c r="F343" s="214"/>
      <c r="G343" s="214"/>
      <c r="H343" s="214"/>
      <c r="I343" s="226"/>
      <c r="J343" s="214"/>
      <c r="K343" s="214"/>
      <c r="L343" s="214"/>
      <c r="M343" s="214"/>
      <c r="N343" s="214"/>
      <c r="O343" s="25" t="e">
        <f>'ILU INICIAL'!#REF!</f>
        <v>#REF!</v>
      </c>
      <c r="P343" s="26" t="e">
        <f>'ILU INICIAL'!#REF!</f>
        <v>#REF!</v>
      </c>
      <c r="Q343" s="26" t="e">
        <f>'ILU INICIAL'!#REF!</f>
        <v>#REF!</v>
      </c>
      <c r="R343" s="220"/>
      <c r="S343" s="220"/>
      <c r="T343" s="223"/>
      <c r="U343" s="223"/>
      <c r="V343" s="223"/>
      <c r="W343" s="223"/>
      <c r="X343" s="223"/>
      <c r="Y343" s="223"/>
      <c r="Z343" s="220"/>
      <c r="AA343" s="223"/>
      <c r="AB343" s="223"/>
      <c r="AC343" s="223"/>
      <c r="AD343" s="229"/>
    </row>
    <row r="344" spans="1:30" s="21" customFormat="1" x14ac:dyDescent="0.2">
      <c r="A344" s="19" t="e">
        <f>'ILU INICIAL'!#REF!</f>
        <v>#REF!</v>
      </c>
      <c r="B344" s="215" t="e">
        <f>'ILU INICIAL'!#REF!</f>
        <v>#REF!</v>
      </c>
      <c r="C344" s="218" t="e">
        <f>'ILU INICIAL'!#REF!</f>
        <v>#REF!</v>
      </c>
      <c r="D344" s="212" t="e">
        <f>'ILU INICIAL'!#REF!</f>
        <v>#REF!</v>
      </c>
      <c r="E344" s="212" t="e">
        <f>'ILU INICIAL'!#REF!</f>
        <v>#REF!</v>
      </c>
      <c r="F344" s="212" t="e">
        <f>'ILU INICIAL'!#REF!</f>
        <v>#REF!</v>
      </c>
      <c r="G344" s="212" t="e">
        <f>'ILU INICIAL'!#REF!</f>
        <v>#REF!</v>
      </c>
      <c r="H344" s="212" t="e">
        <f>'ILU INICIAL'!#REF!</f>
        <v>#REF!</v>
      </c>
      <c r="I344" s="224" t="e">
        <f>'ILU INICIAL'!#REF!</f>
        <v>#REF!</v>
      </c>
      <c r="J344" s="212" t="e">
        <f>'ILU INICIAL'!#REF!</f>
        <v>#REF!</v>
      </c>
      <c r="K344" s="212" t="e">
        <f>'ILU INICIAL'!#REF!</f>
        <v>#REF!</v>
      </c>
      <c r="L344" s="212" t="e">
        <f>'ILU INICIAL'!#REF!</f>
        <v>#REF!</v>
      </c>
      <c r="M344" s="212" t="e">
        <f>'ILU INICIAL'!#REF!</f>
        <v>#REF!</v>
      </c>
      <c r="N344" s="212" t="e">
        <f>'ILU INICIAL'!#REF!</f>
        <v>#REF!</v>
      </c>
      <c r="O344" s="23" t="e">
        <f>'ILU INICIAL'!#REF!</f>
        <v>#REF!</v>
      </c>
      <c r="P344" s="24" t="e">
        <f>'ILU INICIAL'!#REF!</f>
        <v>#REF!</v>
      </c>
      <c r="Q344" s="24" t="e">
        <f>'ILU INICIAL'!#REF!</f>
        <v>#REF!</v>
      </c>
      <c r="R344" s="218" t="e">
        <f>'ILU INICIAL'!#REF!</f>
        <v>#REF!</v>
      </c>
      <c r="S344" s="218" t="e">
        <f>'ILU INICIAL'!#REF!</f>
        <v>#REF!</v>
      </c>
      <c r="T344" s="221" t="e">
        <f>'ILU INICIAL'!#REF!</f>
        <v>#REF!</v>
      </c>
      <c r="U344" s="221" t="e">
        <f>'ILU INICIAL'!#REF!</f>
        <v>#REF!</v>
      </c>
      <c r="V344" s="221" t="e">
        <f>'ILU INICIAL'!#REF!</f>
        <v>#REF!</v>
      </c>
      <c r="W344" s="221" t="e">
        <f>'ILU INICIAL'!#REF!</f>
        <v>#REF!</v>
      </c>
      <c r="X344" s="221" t="e">
        <f>'ILU INICIAL'!#REF!</f>
        <v>#REF!</v>
      </c>
      <c r="Y344" s="221" t="e">
        <f>'ILU INICIAL'!#REF!</f>
        <v>#REF!</v>
      </c>
      <c r="Z344" s="218" t="e">
        <f>'ILU INICIAL'!#REF!</f>
        <v>#REF!</v>
      </c>
      <c r="AA344" s="221" t="e">
        <f>'ILU INICIAL'!#REF!</f>
        <v>#REF!</v>
      </c>
      <c r="AB344" s="221" t="e">
        <f>'ILU INICIAL'!#REF!</f>
        <v>#REF!</v>
      </c>
      <c r="AC344" s="221" t="e">
        <f>'ILU INICIAL'!#REF!</f>
        <v>#REF!</v>
      </c>
      <c r="AD344" s="227" t="e">
        <f>'ILU INICIAL'!#REF!</f>
        <v>#REF!</v>
      </c>
    </row>
    <row r="345" spans="1:30" s="21" customFormat="1" x14ac:dyDescent="0.2">
      <c r="A345" s="19"/>
      <c r="B345" s="216"/>
      <c r="C345" s="219"/>
      <c r="D345" s="213"/>
      <c r="E345" s="213"/>
      <c r="F345" s="213"/>
      <c r="G345" s="213"/>
      <c r="H345" s="213"/>
      <c r="I345" s="225"/>
      <c r="J345" s="213"/>
      <c r="K345" s="213"/>
      <c r="L345" s="213"/>
      <c r="M345" s="213"/>
      <c r="N345" s="213"/>
      <c r="O345" s="20" t="e">
        <f>'ILU INICIAL'!#REF!</f>
        <v>#REF!</v>
      </c>
      <c r="P345" s="22" t="e">
        <f>'ILU INICIAL'!#REF!</f>
        <v>#REF!</v>
      </c>
      <c r="Q345" s="22" t="e">
        <f>'ILU INICIAL'!#REF!</f>
        <v>#REF!</v>
      </c>
      <c r="R345" s="219"/>
      <c r="S345" s="219"/>
      <c r="T345" s="222"/>
      <c r="U345" s="222"/>
      <c r="V345" s="222"/>
      <c r="W345" s="222"/>
      <c r="X345" s="222"/>
      <c r="Y345" s="222"/>
      <c r="Z345" s="219"/>
      <c r="AA345" s="222"/>
      <c r="AB345" s="222"/>
      <c r="AC345" s="222"/>
      <c r="AD345" s="228"/>
    </row>
    <row r="346" spans="1:30" s="21" customFormat="1" x14ac:dyDescent="0.2">
      <c r="A346" s="19"/>
      <c r="B346" s="216"/>
      <c r="C346" s="219"/>
      <c r="D346" s="213"/>
      <c r="E346" s="213"/>
      <c r="F346" s="213"/>
      <c r="G346" s="213"/>
      <c r="H346" s="213"/>
      <c r="I346" s="225"/>
      <c r="J346" s="213"/>
      <c r="K346" s="213"/>
      <c r="L346" s="213"/>
      <c r="M346" s="213"/>
      <c r="N346" s="213"/>
      <c r="O346" s="20" t="e">
        <f>'ILU INICIAL'!#REF!</f>
        <v>#REF!</v>
      </c>
      <c r="P346" s="22" t="e">
        <f>'ILU INICIAL'!#REF!</f>
        <v>#REF!</v>
      </c>
      <c r="Q346" s="22" t="e">
        <f>'ILU INICIAL'!#REF!</f>
        <v>#REF!</v>
      </c>
      <c r="R346" s="219"/>
      <c r="S346" s="219"/>
      <c r="T346" s="222"/>
      <c r="U346" s="222"/>
      <c r="V346" s="222"/>
      <c r="W346" s="222"/>
      <c r="X346" s="222"/>
      <c r="Y346" s="222"/>
      <c r="Z346" s="219"/>
      <c r="AA346" s="222"/>
      <c r="AB346" s="222"/>
      <c r="AC346" s="222"/>
      <c r="AD346" s="228"/>
    </row>
    <row r="347" spans="1:30" s="21" customFormat="1" ht="12" thickBot="1" x14ac:dyDescent="0.25">
      <c r="A347" s="19"/>
      <c r="B347" s="217"/>
      <c r="C347" s="220"/>
      <c r="D347" s="214"/>
      <c r="E347" s="214"/>
      <c r="F347" s="214"/>
      <c r="G347" s="214"/>
      <c r="H347" s="214"/>
      <c r="I347" s="226"/>
      <c r="J347" s="214"/>
      <c r="K347" s="214"/>
      <c r="L347" s="214"/>
      <c r="M347" s="214"/>
      <c r="N347" s="214"/>
      <c r="O347" s="25" t="e">
        <f>'ILU INICIAL'!#REF!</f>
        <v>#REF!</v>
      </c>
      <c r="P347" s="26" t="e">
        <f>'ILU INICIAL'!#REF!</f>
        <v>#REF!</v>
      </c>
      <c r="Q347" s="26" t="e">
        <f>'ILU INICIAL'!#REF!</f>
        <v>#REF!</v>
      </c>
      <c r="R347" s="220"/>
      <c r="S347" s="220"/>
      <c r="T347" s="223"/>
      <c r="U347" s="223"/>
      <c r="V347" s="223"/>
      <c r="W347" s="223"/>
      <c r="X347" s="223"/>
      <c r="Y347" s="223"/>
      <c r="Z347" s="220"/>
      <c r="AA347" s="223"/>
      <c r="AB347" s="223"/>
      <c r="AC347" s="223"/>
      <c r="AD347" s="229"/>
    </row>
    <row r="348" spans="1:30" s="21" customFormat="1" x14ac:dyDescent="0.2">
      <c r="A348" s="19" t="e">
        <f>'ILU INICIAL'!#REF!</f>
        <v>#REF!</v>
      </c>
      <c r="B348" s="215" t="e">
        <f>'ILU INICIAL'!#REF!</f>
        <v>#REF!</v>
      </c>
      <c r="C348" s="218" t="e">
        <f>'ILU INICIAL'!#REF!</f>
        <v>#REF!</v>
      </c>
      <c r="D348" s="212" t="e">
        <f>'ILU INICIAL'!#REF!</f>
        <v>#REF!</v>
      </c>
      <c r="E348" s="212" t="e">
        <f>'ILU INICIAL'!#REF!</f>
        <v>#REF!</v>
      </c>
      <c r="F348" s="212" t="e">
        <f>'ILU INICIAL'!#REF!</f>
        <v>#REF!</v>
      </c>
      <c r="G348" s="212" t="e">
        <f>'ILU INICIAL'!#REF!</f>
        <v>#REF!</v>
      </c>
      <c r="H348" s="212" t="e">
        <f>'ILU INICIAL'!#REF!</f>
        <v>#REF!</v>
      </c>
      <c r="I348" s="224" t="e">
        <f>'ILU INICIAL'!#REF!</f>
        <v>#REF!</v>
      </c>
      <c r="J348" s="212" t="e">
        <f>'ILU INICIAL'!#REF!</f>
        <v>#REF!</v>
      </c>
      <c r="K348" s="212" t="e">
        <f>'ILU INICIAL'!#REF!</f>
        <v>#REF!</v>
      </c>
      <c r="L348" s="212" t="e">
        <f>'ILU INICIAL'!#REF!</f>
        <v>#REF!</v>
      </c>
      <c r="M348" s="212" t="e">
        <f>'ILU INICIAL'!#REF!</f>
        <v>#REF!</v>
      </c>
      <c r="N348" s="212" t="e">
        <f>'ILU INICIAL'!#REF!</f>
        <v>#REF!</v>
      </c>
      <c r="O348" s="23" t="e">
        <f>'ILU INICIAL'!#REF!</f>
        <v>#REF!</v>
      </c>
      <c r="P348" s="24" t="e">
        <f>'ILU INICIAL'!#REF!</f>
        <v>#REF!</v>
      </c>
      <c r="Q348" s="24" t="e">
        <f>'ILU INICIAL'!#REF!</f>
        <v>#REF!</v>
      </c>
      <c r="R348" s="218" t="e">
        <f>'ILU INICIAL'!#REF!</f>
        <v>#REF!</v>
      </c>
      <c r="S348" s="218" t="e">
        <f>'ILU INICIAL'!#REF!</f>
        <v>#REF!</v>
      </c>
      <c r="T348" s="221" t="e">
        <f>'ILU INICIAL'!#REF!</f>
        <v>#REF!</v>
      </c>
      <c r="U348" s="221" t="e">
        <f>'ILU INICIAL'!#REF!</f>
        <v>#REF!</v>
      </c>
      <c r="V348" s="221" t="e">
        <f>'ILU INICIAL'!#REF!</f>
        <v>#REF!</v>
      </c>
      <c r="W348" s="221" t="e">
        <f>'ILU INICIAL'!#REF!</f>
        <v>#REF!</v>
      </c>
      <c r="X348" s="221" t="e">
        <f>'ILU INICIAL'!#REF!</f>
        <v>#REF!</v>
      </c>
      <c r="Y348" s="221" t="e">
        <f>'ILU INICIAL'!#REF!</f>
        <v>#REF!</v>
      </c>
      <c r="Z348" s="218" t="e">
        <f>'ILU INICIAL'!#REF!</f>
        <v>#REF!</v>
      </c>
      <c r="AA348" s="221" t="e">
        <f>'ILU INICIAL'!#REF!</f>
        <v>#REF!</v>
      </c>
      <c r="AB348" s="221" t="e">
        <f>'ILU INICIAL'!#REF!</f>
        <v>#REF!</v>
      </c>
      <c r="AC348" s="221" t="e">
        <f>'ILU INICIAL'!#REF!</f>
        <v>#REF!</v>
      </c>
      <c r="AD348" s="227" t="e">
        <f>'ILU INICIAL'!#REF!</f>
        <v>#REF!</v>
      </c>
    </row>
    <row r="349" spans="1:30" s="21" customFormat="1" x14ac:dyDescent="0.2">
      <c r="A349" s="19"/>
      <c r="B349" s="216"/>
      <c r="C349" s="219"/>
      <c r="D349" s="213"/>
      <c r="E349" s="213"/>
      <c r="F349" s="213"/>
      <c r="G349" s="213"/>
      <c r="H349" s="213"/>
      <c r="I349" s="225"/>
      <c r="J349" s="213"/>
      <c r="K349" s="213"/>
      <c r="L349" s="213"/>
      <c r="M349" s="213"/>
      <c r="N349" s="213"/>
      <c r="O349" s="20" t="e">
        <f>'ILU INICIAL'!#REF!</f>
        <v>#REF!</v>
      </c>
      <c r="P349" s="22" t="e">
        <f>'ILU INICIAL'!#REF!</f>
        <v>#REF!</v>
      </c>
      <c r="Q349" s="22" t="e">
        <f>'ILU INICIAL'!#REF!</f>
        <v>#REF!</v>
      </c>
      <c r="R349" s="219"/>
      <c r="S349" s="219"/>
      <c r="T349" s="222"/>
      <c r="U349" s="222"/>
      <c r="V349" s="222"/>
      <c r="W349" s="222"/>
      <c r="X349" s="222"/>
      <c r="Y349" s="222"/>
      <c r="Z349" s="219"/>
      <c r="AA349" s="222"/>
      <c r="AB349" s="222"/>
      <c r="AC349" s="222"/>
      <c r="AD349" s="228"/>
    </row>
    <row r="350" spans="1:30" s="21" customFormat="1" x14ac:dyDescent="0.2">
      <c r="A350" s="19"/>
      <c r="B350" s="216"/>
      <c r="C350" s="219"/>
      <c r="D350" s="213"/>
      <c r="E350" s="213"/>
      <c r="F350" s="213"/>
      <c r="G350" s="213"/>
      <c r="H350" s="213"/>
      <c r="I350" s="225"/>
      <c r="J350" s="213"/>
      <c r="K350" s="213"/>
      <c r="L350" s="213"/>
      <c r="M350" s="213"/>
      <c r="N350" s="213"/>
      <c r="O350" s="20" t="e">
        <f>'ILU INICIAL'!#REF!</f>
        <v>#REF!</v>
      </c>
      <c r="P350" s="22" t="e">
        <f>'ILU INICIAL'!#REF!</f>
        <v>#REF!</v>
      </c>
      <c r="Q350" s="22" t="e">
        <f>'ILU INICIAL'!#REF!</f>
        <v>#REF!</v>
      </c>
      <c r="R350" s="219"/>
      <c r="S350" s="219"/>
      <c r="T350" s="222"/>
      <c r="U350" s="222"/>
      <c r="V350" s="222"/>
      <c r="W350" s="222"/>
      <c r="X350" s="222"/>
      <c r="Y350" s="222"/>
      <c r="Z350" s="219"/>
      <c r="AA350" s="222"/>
      <c r="AB350" s="222"/>
      <c r="AC350" s="222"/>
      <c r="AD350" s="228"/>
    </row>
    <row r="351" spans="1:30" s="21" customFormat="1" ht="12" thickBot="1" x14ac:dyDescent="0.25">
      <c r="A351" s="19"/>
      <c r="B351" s="217"/>
      <c r="C351" s="220"/>
      <c r="D351" s="214"/>
      <c r="E351" s="214"/>
      <c r="F351" s="214"/>
      <c r="G351" s="214"/>
      <c r="H351" s="214"/>
      <c r="I351" s="226"/>
      <c r="J351" s="214"/>
      <c r="K351" s="214"/>
      <c r="L351" s="214"/>
      <c r="M351" s="214"/>
      <c r="N351" s="214"/>
      <c r="O351" s="25" t="e">
        <f>'ILU INICIAL'!#REF!</f>
        <v>#REF!</v>
      </c>
      <c r="P351" s="26" t="e">
        <f>'ILU INICIAL'!#REF!</f>
        <v>#REF!</v>
      </c>
      <c r="Q351" s="26" t="e">
        <f>'ILU INICIAL'!#REF!</f>
        <v>#REF!</v>
      </c>
      <c r="R351" s="220"/>
      <c r="S351" s="220"/>
      <c r="T351" s="223"/>
      <c r="U351" s="223"/>
      <c r="V351" s="223"/>
      <c r="W351" s="223"/>
      <c r="X351" s="223"/>
      <c r="Y351" s="223"/>
      <c r="Z351" s="220"/>
      <c r="AA351" s="223"/>
      <c r="AB351" s="223"/>
      <c r="AC351" s="223"/>
      <c r="AD351" s="229"/>
    </row>
    <row r="352" spans="1:30" s="21" customFormat="1" x14ac:dyDescent="0.2">
      <c r="A352" s="19" t="e">
        <f>'ILU INICIAL'!#REF!</f>
        <v>#REF!</v>
      </c>
      <c r="B352" s="215" t="e">
        <f>'ILU INICIAL'!#REF!</f>
        <v>#REF!</v>
      </c>
      <c r="C352" s="218" t="e">
        <f>'ILU INICIAL'!#REF!</f>
        <v>#REF!</v>
      </c>
      <c r="D352" s="212" t="e">
        <f>'ILU INICIAL'!#REF!</f>
        <v>#REF!</v>
      </c>
      <c r="E352" s="212" t="e">
        <f>'ILU INICIAL'!#REF!</f>
        <v>#REF!</v>
      </c>
      <c r="F352" s="212" t="e">
        <f>'ILU INICIAL'!#REF!</f>
        <v>#REF!</v>
      </c>
      <c r="G352" s="212" t="e">
        <f>'ILU INICIAL'!#REF!</f>
        <v>#REF!</v>
      </c>
      <c r="H352" s="212" t="e">
        <f>'ILU INICIAL'!#REF!</f>
        <v>#REF!</v>
      </c>
      <c r="I352" s="224" t="e">
        <f>'ILU INICIAL'!#REF!</f>
        <v>#REF!</v>
      </c>
      <c r="J352" s="212" t="e">
        <f>'ILU INICIAL'!#REF!</f>
        <v>#REF!</v>
      </c>
      <c r="K352" s="212" t="e">
        <f>'ILU INICIAL'!#REF!</f>
        <v>#REF!</v>
      </c>
      <c r="L352" s="212" t="e">
        <f>'ILU INICIAL'!#REF!</f>
        <v>#REF!</v>
      </c>
      <c r="M352" s="212" t="e">
        <f>'ILU INICIAL'!#REF!</f>
        <v>#REF!</v>
      </c>
      <c r="N352" s="212" t="e">
        <f>'ILU INICIAL'!#REF!</f>
        <v>#REF!</v>
      </c>
      <c r="O352" s="23" t="e">
        <f>'ILU INICIAL'!#REF!</f>
        <v>#REF!</v>
      </c>
      <c r="P352" s="24" t="e">
        <f>'ILU INICIAL'!#REF!</f>
        <v>#REF!</v>
      </c>
      <c r="Q352" s="24" t="e">
        <f>'ILU INICIAL'!#REF!</f>
        <v>#REF!</v>
      </c>
      <c r="R352" s="218" t="e">
        <f>'ILU INICIAL'!#REF!</f>
        <v>#REF!</v>
      </c>
      <c r="S352" s="218" t="e">
        <f>'ILU INICIAL'!#REF!</f>
        <v>#REF!</v>
      </c>
      <c r="T352" s="221" t="e">
        <f>'ILU INICIAL'!#REF!</f>
        <v>#REF!</v>
      </c>
      <c r="U352" s="221" t="e">
        <f>'ILU INICIAL'!#REF!</f>
        <v>#REF!</v>
      </c>
      <c r="V352" s="221" t="e">
        <f>'ILU INICIAL'!#REF!</f>
        <v>#REF!</v>
      </c>
      <c r="W352" s="221" t="e">
        <f>'ILU INICIAL'!#REF!</f>
        <v>#REF!</v>
      </c>
      <c r="X352" s="221" t="e">
        <f>'ILU INICIAL'!#REF!</f>
        <v>#REF!</v>
      </c>
      <c r="Y352" s="221" t="e">
        <f>'ILU INICIAL'!#REF!</f>
        <v>#REF!</v>
      </c>
      <c r="Z352" s="218" t="e">
        <f>'ILU INICIAL'!#REF!</f>
        <v>#REF!</v>
      </c>
      <c r="AA352" s="221" t="e">
        <f>'ILU INICIAL'!#REF!</f>
        <v>#REF!</v>
      </c>
      <c r="AB352" s="221" t="e">
        <f>'ILU INICIAL'!#REF!</f>
        <v>#REF!</v>
      </c>
      <c r="AC352" s="221" t="e">
        <f>'ILU INICIAL'!#REF!</f>
        <v>#REF!</v>
      </c>
      <c r="AD352" s="227" t="e">
        <f>'ILU INICIAL'!#REF!</f>
        <v>#REF!</v>
      </c>
    </row>
    <row r="353" spans="1:30" s="21" customFormat="1" x14ac:dyDescent="0.2">
      <c r="A353" s="19"/>
      <c r="B353" s="216"/>
      <c r="C353" s="219"/>
      <c r="D353" s="213"/>
      <c r="E353" s="213"/>
      <c r="F353" s="213"/>
      <c r="G353" s="213"/>
      <c r="H353" s="213"/>
      <c r="I353" s="225"/>
      <c r="J353" s="213"/>
      <c r="K353" s="213"/>
      <c r="L353" s="213"/>
      <c r="M353" s="213"/>
      <c r="N353" s="213"/>
      <c r="O353" s="20" t="e">
        <f>'ILU INICIAL'!#REF!</f>
        <v>#REF!</v>
      </c>
      <c r="P353" s="22" t="e">
        <f>'ILU INICIAL'!#REF!</f>
        <v>#REF!</v>
      </c>
      <c r="Q353" s="22" t="e">
        <f>'ILU INICIAL'!#REF!</f>
        <v>#REF!</v>
      </c>
      <c r="R353" s="219"/>
      <c r="S353" s="219"/>
      <c r="T353" s="222"/>
      <c r="U353" s="222"/>
      <c r="V353" s="222"/>
      <c r="W353" s="222"/>
      <c r="X353" s="222"/>
      <c r="Y353" s="222"/>
      <c r="Z353" s="219"/>
      <c r="AA353" s="222"/>
      <c r="AB353" s="222"/>
      <c r="AC353" s="222"/>
      <c r="AD353" s="228"/>
    </row>
    <row r="354" spans="1:30" s="21" customFormat="1" x14ac:dyDescent="0.2">
      <c r="A354" s="19"/>
      <c r="B354" s="216"/>
      <c r="C354" s="219"/>
      <c r="D354" s="213"/>
      <c r="E354" s="213"/>
      <c r="F354" s="213"/>
      <c r="G354" s="213"/>
      <c r="H354" s="213"/>
      <c r="I354" s="225"/>
      <c r="J354" s="213"/>
      <c r="K354" s="213"/>
      <c r="L354" s="213"/>
      <c r="M354" s="213"/>
      <c r="N354" s="213"/>
      <c r="O354" s="20" t="e">
        <f>'ILU INICIAL'!#REF!</f>
        <v>#REF!</v>
      </c>
      <c r="P354" s="22" t="e">
        <f>'ILU INICIAL'!#REF!</f>
        <v>#REF!</v>
      </c>
      <c r="Q354" s="22" t="e">
        <f>'ILU INICIAL'!#REF!</f>
        <v>#REF!</v>
      </c>
      <c r="R354" s="219"/>
      <c r="S354" s="219"/>
      <c r="T354" s="222"/>
      <c r="U354" s="222"/>
      <c r="V354" s="222"/>
      <c r="W354" s="222"/>
      <c r="X354" s="222"/>
      <c r="Y354" s="222"/>
      <c r="Z354" s="219"/>
      <c r="AA354" s="222"/>
      <c r="AB354" s="222"/>
      <c r="AC354" s="222"/>
      <c r="AD354" s="228"/>
    </row>
    <row r="355" spans="1:30" s="21" customFormat="1" ht="12" thickBot="1" x14ac:dyDescent="0.25">
      <c r="A355" s="19"/>
      <c r="B355" s="217"/>
      <c r="C355" s="220"/>
      <c r="D355" s="214"/>
      <c r="E355" s="214"/>
      <c r="F355" s="214"/>
      <c r="G355" s="214"/>
      <c r="H355" s="214"/>
      <c r="I355" s="226"/>
      <c r="J355" s="214"/>
      <c r="K355" s="214"/>
      <c r="L355" s="214"/>
      <c r="M355" s="214"/>
      <c r="N355" s="214"/>
      <c r="O355" s="25" t="e">
        <f>'ILU INICIAL'!#REF!</f>
        <v>#REF!</v>
      </c>
      <c r="P355" s="26" t="e">
        <f>'ILU INICIAL'!#REF!</f>
        <v>#REF!</v>
      </c>
      <c r="Q355" s="26" t="e">
        <f>'ILU INICIAL'!#REF!</f>
        <v>#REF!</v>
      </c>
      <c r="R355" s="220"/>
      <c r="S355" s="220"/>
      <c r="T355" s="223"/>
      <c r="U355" s="223"/>
      <c r="V355" s="223"/>
      <c r="W355" s="223"/>
      <c r="X355" s="223"/>
      <c r="Y355" s="223"/>
      <c r="Z355" s="220"/>
      <c r="AA355" s="223"/>
      <c r="AB355" s="223"/>
      <c r="AC355" s="223"/>
      <c r="AD355" s="229"/>
    </row>
    <row r="356" spans="1:30" s="21" customFormat="1" x14ac:dyDescent="0.2">
      <c r="A356" s="19" t="e">
        <f>'ILU INICIAL'!#REF!</f>
        <v>#REF!</v>
      </c>
      <c r="B356" s="215" t="e">
        <f>'ILU INICIAL'!#REF!</f>
        <v>#REF!</v>
      </c>
      <c r="C356" s="218" t="e">
        <f>'ILU INICIAL'!#REF!</f>
        <v>#REF!</v>
      </c>
      <c r="D356" s="212" t="e">
        <f>'ILU INICIAL'!#REF!</f>
        <v>#REF!</v>
      </c>
      <c r="E356" s="212" t="e">
        <f>'ILU INICIAL'!#REF!</f>
        <v>#REF!</v>
      </c>
      <c r="F356" s="212" t="e">
        <f>'ILU INICIAL'!#REF!</f>
        <v>#REF!</v>
      </c>
      <c r="G356" s="212" t="e">
        <f>'ILU INICIAL'!#REF!</f>
        <v>#REF!</v>
      </c>
      <c r="H356" s="212" t="e">
        <f>'ILU INICIAL'!#REF!</f>
        <v>#REF!</v>
      </c>
      <c r="I356" s="224" t="e">
        <f>'ILU INICIAL'!#REF!</f>
        <v>#REF!</v>
      </c>
      <c r="J356" s="212" t="e">
        <f>'ILU INICIAL'!#REF!</f>
        <v>#REF!</v>
      </c>
      <c r="K356" s="212" t="e">
        <f>'ILU INICIAL'!#REF!</f>
        <v>#REF!</v>
      </c>
      <c r="L356" s="212" t="e">
        <f>'ILU INICIAL'!#REF!</f>
        <v>#REF!</v>
      </c>
      <c r="M356" s="212" t="e">
        <f>'ILU INICIAL'!#REF!</f>
        <v>#REF!</v>
      </c>
      <c r="N356" s="212" t="e">
        <f>'ILU INICIAL'!#REF!</f>
        <v>#REF!</v>
      </c>
      <c r="O356" s="23" t="e">
        <f>'ILU INICIAL'!#REF!</f>
        <v>#REF!</v>
      </c>
      <c r="P356" s="24" t="e">
        <f>'ILU INICIAL'!#REF!</f>
        <v>#REF!</v>
      </c>
      <c r="Q356" s="24" t="e">
        <f>'ILU INICIAL'!#REF!</f>
        <v>#REF!</v>
      </c>
      <c r="R356" s="218" t="e">
        <f>'ILU INICIAL'!#REF!</f>
        <v>#REF!</v>
      </c>
      <c r="S356" s="218" t="e">
        <f>'ILU INICIAL'!#REF!</f>
        <v>#REF!</v>
      </c>
      <c r="T356" s="221" t="e">
        <f>'ILU INICIAL'!#REF!</f>
        <v>#REF!</v>
      </c>
      <c r="U356" s="221" t="e">
        <f>'ILU INICIAL'!#REF!</f>
        <v>#REF!</v>
      </c>
      <c r="V356" s="221" t="e">
        <f>'ILU INICIAL'!#REF!</f>
        <v>#REF!</v>
      </c>
      <c r="W356" s="221" t="e">
        <f>'ILU INICIAL'!#REF!</f>
        <v>#REF!</v>
      </c>
      <c r="X356" s="221" t="e">
        <f>'ILU INICIAL'!#REF!</f>
        <v>#REF!</v>
      </c>
      <c r="Y356" s="221" t="e">
        <f>'ILU INICIAL'!#REF!</f>
        <v>#REF!</v>
      </c>
      <c r="Z356" s="218" t="e">
        <f>'ILU INICIAL'!#REF!</f>
        <v>#REF!</v>
      </c>
      <c r="AA356" s="221" t="e">
        <f>'ILU INICIAL'!#REF!</f>
        <v>#REF!</v>
      </c>
      <c r="AB356" s="221" t="e">
        <f>'ILU INICIAL'!#REF!</f>
        <v>#REF!</v>
      </c>
      <c r="AC356" s="221" t="e">
        <f>'ILU INICIAL'!#REF!</f>
        <v>#REF!</v>
      </c>
      <c r="AD356" s="227" t="e">
        <f>'ILU INICIAL'!#REF!</f>
        <v>#REF!</v>
      </c>
    </row>
    <row r="357" spans="1:30" s="21" customFormat="1" x14ac:dyDescent="0.2">
      <c r="A357" s="19"/>
      <c r="B357" s="216"/>
      <c r="C357" s="219"/>
      <c r="D357" s="213"/>
      <c r="E357" s="213"/>
      <c r="F357" s="213"/>
      <c r="G357" s="213"/>
      <c r="H357" s="213"/>
      <c r="I357" s="225"/>
      <c r="J357" s="213"/>
      <c r="K357" s="213"/>
      <c r="L357" s="213"/>
      <c r="M357" s="213"/>
      <c r="N357" s="213"/>
      <c r="O357" s="20" t="e">
        <f>'ILU INICIAL'!#REF!</f>
        <v>#REF!</v>
      </c>
      <c r="P357" s="22" t="e">
        <f>'ILU INICIAL'!#REF!</f>
        <v>#REF!</v>
      </c>
      <c r="Q357" s="22" t="e">
        <f>'ILU INICIAL'!#REF!</f>
        <v>#REF!</v>
      </c>
      <c r="R357" s="219"/>
      <c r="S357" s="219"/>
      <c r="T357" s="222"/>
      <c r="U357" s="222"/>
      <c r="V357" s="222"/>
      <c r="W357" s="222"/>
      <c r="X357" s="222"/>
      <c r="Y357" s="222"/>
      <c r="Z357" s="219"/>
      <c r="AA357" s="222"/>
      <c r="AB357" s="222"/>
      <c r="AC357" s="222"/>
      <c r="AD357" s="228"/>
    </row>
    <row r="358" spans="1:30" s="21" customFormat="1" x14ac:dyDescent="0.2">
      <c r="A358" s="19"/>
      <c r="B358" s="216"/>
      <c r="C358" s="219"/>
      <c r="D358" s="213"/>
      <c r="E358" s="213"/>
      <c r="F358" s="213"/>
      <c r="G358" s="213"/>
      <c r="H358" s="213"/>
      <c r="I358" s="225"/>
      <c r="J358" s="213"/>
      <c r="K358" s="213"/>
      <c r="L358" s="213"/>
      <c r="M358" s="213"/>
      <c r="N358" s="213"/>
      <c r="O358" s="20" t="e">
        <f>'ILU INICIAL'!#REF!</f>
        <v>#REF!</v>
      </c>
      <c r="P358" s="22" t="e">
        <f>'ILU INICIAL'!#REF!</f>
        <v>#REF!</v>
      </c>
      <c r="Q358" s="22" t="e">
        <f>'ILU INICIAL'!#REF!</f>
        <v>#REF!</v>
      </c>
      <c r="R358" s="219"/>
      <c r="S358" s="219"/>
      <c r="T358" s="222"/>
      <c r="U358" s="222"/>
      <c r="V358" s="222"/>
      <c r="W358" s="222"/>
      <c r="X358" s="222"/>
      <c r="Y358" s="222"/>
      <c r="Z358" s="219"/>
      <c r="AA358" s="222"/>
      <c r="AB358" s="222"/>
      <c r="AC358" s="222"/>
      <c r="AD358" s="228"/>
    </row>
    <row r="359" spans="1:30" s="21" customFormat="1" ht="12" thickBot="1" x14ac:dyDescent="0.25">
      <c r="A359" s="19"/>
      <c r="B359" s="217"/>
      <c r="C359" s="220"/>
      <c r="D359" s="214"/>
      <c r="E359" s="214"/>
      <c r="F359" s="214"/>
      <c r="G359" s="214"/>
      <c r="H359" s="214"/>
      <c r="I359" s="226"/>
      <c r="J359" s="214"/>
      <c r="K359" s="214"/>
      <c r="L359" s="214"/>
      <c r="M359" s="214"/>
      <c r="N359" s="214"/>
      <c r="O359" s="25" t="e">
        <f>'ILU INICIAL'!#REF!</f>
        <v>#REF!</v>
      </c>
      <c r="P359" s="26" t="e">
        <f>'ILU INICIAL'!#REF!</f>
        <v>#REF!</v>
      </c>
      <c r="Q359" s="26" t="e">
        <f>'ILU INICIAL'!#REF!</f>
        <v>#REF!</v>
      </c>
      <c r="R359" s="220"/>
      <c r="S359" s="220"/>
      <c r="T359" s="223"/>
      <c r="U359" s="223"/>
      <c r="V359" s="223"/>
      <c r="W359" s="223"/>
      <c r="X359" s="223"/>
      <c r="Y359" s="223"/>
      <c r="Z359" s="220"/>
      <c r="AA359" s="223"/>
      <c r="AB359" s="223"/>
      <c r="AC359" s="223"/>
      <c r="AD359" s="229"/>
    </row>
    <row r="360" spans="1:30" s="21" customFormat="1" x14ac:dyDescent="0.2">
      <c r="A360" s="19" t="e">
        <f>'ILU INICIAL'!#REF!</f>
        <v>#REF!</v>
      </c>
      <c r="B360" s="215" t="e">
        <f>'ILU INICIAL'!#REF!</f>
        <v>#REF!</v>
      </c>
      <c r="C360" s="218" t="e">
        <f>'ILU INICIAL'!#REF!</f>
        <v>#REF!</v>
      </c>
      <c r="D360" s="212" t="e">
        <f>'ILU INICIAL'!#REF!</f>
        <v>#REF!</v>
      </c>
      <c r="E360" s="212" t="e">
        <f>'ILU INICIAL'!#REF!</f>
        <v>#REF!</v>
      </c>
      <c r="F360" s="212" t="e">
        <f>'ILU INICIAL'!#REF!</f>
        <v>#REF!</v>
      </c>
      <c r="G360" s="212" t="e">
        <f>'ILU INICIAL'!#REF!</f>
        <v>#REF!</v>
      </c>
      <c r="H360" s="212" t="e">
        <f>'ILU INICIAL'!#REF!</f>
        <v>#REF!</v>
      </c>
      <c r="I360" s="224" t="e">
        <f>'ILU INICIAL'!#REF!</f>
        <v>#REF!</v>
      </c>
      <c r="J360" s="212" t="e">
        <f>'ILU INICIAL'!#REF!</f>
        <v>#REF!</v>
      </c>
      <c r="K360" s="212" t="e">
        <f>'ILU INICIAL'!#REF!</f>
        <v>#REF!</v>
      </c>
      <c r="L360" s="212" t="e">
        <f>'ILU INICIAL'!#REF!</f>
        <v>#REF!</v>
      </c>
      <c r="M360" s="212" t="e">
        <f>'ILU INICIAL'!#REF!</f>
        <v>#REF!</v>
      </c>
      <c r="N360" s="212" t="e">
        <f>'ILU INICIAL'!#REF!</f>
        <v>#REF!</v>
      </c>
      <c r="O360" s="23" t="e">
        <f>'ILU INICIAL'!#REF!</f>
        <v>#REF!</v>
      </c>
      <c r="P360" s="24" t="e">
        <f>'ILU INICIAL'!#REF!</f>
        <v>#REF!</v>
      </c>
      <c r="Q360" s="24" t="e">
        <f>'ILU INICIAL'!#REF!</f>
        <v>#REF!</v>
      </c>
      <c r="R360" s="218" t="e">
        <f>'ILU INICIAL'!#REF!</f>
        <v>#REF!</v>
      </c>
      <c r="S360" s="218" t="e">
        <f>'ILU INICIAL'!#REF!</f>
        <v>#REF!</v>
      </c>
      <c r="T360" s="221" t="e">
        <f>'ILU INICIAL'!#REF!</f>
        <v>#REF!</v>
      </c>
      <c r="U360" s="221" t="e">
        <f>'ILU INICIAL'!#REF!</f>
        <v>#REF!</v>
      </c>
      <c r="V360" s="221" t="e">
        <f>'ILU INICIAL'!#REF!</f>
        <v>#REF!</v>
      </c>
      <c r="W360" s="221" t="e">
        <f>'ILU INICIAL'!#REF!</f>
        <v>#REF!</v>
      </c>
      <c r="X360" s="221" t="e">
        <f>'ILU INICIAL'!#REF!</f>
        <v>#REF!</v>
      </c>
      <c r="Y360" s="221" t="e">
        <f>'ILU INICIAL'!#REF!</f>
        <v>#REF!</v>
      </c>
      <c r="Z360" s="218" t="e">
        <f>'ILU INICIAL'!#REF!</f>
        <v>#REF!</v>
      </c>
      <c r="AA360" s="221" t="e">
        <f>'ILU INICIAL'!#REF!</f>
        <v>#REF!</v>
      </c>
      <c r="AB360" s="221" t="e">
        <f>'ILU INICIAL'!#REF!</f>
        <v>#REF!</v>
      </c>
      <c r="AC360" s="221" t="e">
        <f>'ILU INICIAL'!#REF!</f>
        <v>#REF!</v>
      </c>
      <c r="AD360" s="227" t="e">
        <f>'ILU INICIAL'!#REF!</f>
        <v>#REF!</v>
      </c>
    </row>
    <row r="361" spans="1:30" s="21" customFormat="1" x14ac:dyDescent="0.2">
      <c r="A361" s="19"/>
      <c r="B361" s="216"/>
      <c r="C361" s="219"/>
      <c r="D361" s="213"/>
      <c r="E361" s="213"/>
      <c r="F361" s="213"/>
      <c r="G361" s="213"/>
      <c r="H361" s="213"/>
      <c r="I361" s="225"/>
      <c r="J361" s="213"/>
      <c r="K361" s="213"/>
      <c r="L361" s="213"/>
      <c r="M361" s="213"/>
      <c r="N361" s="213"/>
      <c r="O361" s="20" t="e">
        <f>'ILU INICIAL'!#REF!</f>
        <v>#REF!</v>
      </c>
      <c r="P361" s="22" t="e">
        <f>'ILU INICIAL'!#REF!</f>
        <v>#REF!</v>
      </c>
      <c r="Q361" s="22" t="e">
        <f>'ILU INICIAL'!#REF!</f>
        <v>#REF!</v>
      </c>
      <c r="R361" s="219"/>
      <c r="S361" s="219"/>
      <c r="T361" s="222"/>
      <c r="U361" s="222"/>
      <c r="V361" s="222"/>
      <c r="W361" s="222"/>
      <c r="X361" s="222"/>
      <c r="Y361" s="222"/>
      <c r="Z361" s="219"/>
      <c r="AA361" s="222"/>
      <c r="AB361" s="222"/>
      <c r="AC361" s="222"/>
      <c r="AD361" s="228"/>
    </row>
    <row r="362" spans="1:30" s="21" customFormat="1" x14ac:dyDescent="0.2">
      <c r="A362" s="19"/>
      <c r="B362" s="216"/>
      <c r="C362" s="219"/>
      <c r="D362" s="213"/>
      <c r="E362" s="213"/>
      <c r="F362" s="213"/>
      <c r="G362" s="213"/>
      <c r="H362" s="213"/>
      <c r="I362" s="225"/>
      <c r="J362" s="213"/>
      <c r="K362" s="213"/>
      <c r="L362" s="213"/>
      <c r="M362" s="213"/>
      <c r="N362" s="213"/>
      <c r="O362" s="20" t="e">
        <f>'ILU INICIAL'!#REF!</f>
        <v>#REF!</v>
      </c>
      <c r="P362" s="22" t="e">
        <f>'ILU INICIAL'!#REF!</f>
        <v>#REF!</v>
      </c>
      <c r="Q362" s="22" t="e">
        <f>'ILU INICIAL'!#REF!</f>
        <v>#REF!</v>
      </c>
      <c r="R362" s="219"/>
      <c r="S362" s="219"/>
      <c r="T362" s="222"/>
      <c r="U362" s="222"/>
      <c r="V362" s="222"/>
      <c r="W362" s="222"/>
      <c r="X362" s="222"/>
      <c r="Y362" s="222"/>
      <c r="Z362" s="219"/>
      <c r="AA362" s="222"/>
      <c r="AB362" s="222"/>
      <c r="AC362" s="222"/>
      <c r="AD362" s="228"/>
    </row>
    <row r="363" spans="1:30" s="21" customFormat="1" ht="12" thickBot="1" x14ac:dyDescent="0.25">
      <c r="A363" s="19"/>
      <c r="B363" s="217"/>
      <c r="C363" s="220"/>
      <c r="D363" s="214"/>
      <c r="E363" s="214"/>
      <c r="F363" s="214"/>
      <c r="G363" s="214"/>
      <c r="H363" s="214"/>
      <c r="I363" s="226"/>
      <c r="J363" s="214"/>
      <c r="K363" s="214"/>
      <c r="L363" s="214"/>
      <c r="M363" s="214"/>
      <c r="N363" s="214"/>
      <c r="O363" s="25" t="e">
        <f>'ILU INICIAL'!#REF!</f>
        <v>#REF!</v>
      </c>
      <c r="P363" s="26" t="e">
        <f>'ILU INICIAL'!#REF!</f>
        <v>#REF!</v>
      </c>
      <c r="Q363" s="26" t="e">
        <f>'ILU INICIAL'!#REF!</f>
        <v>#REF!</v>
      </c>
      <c r="R363" s="220"/>
      <c r="S363" s="220"/>
      <c r="T363" s="223"/>
      <c r="U363" s="223"/>
      <c r="V363" s="223"/>
      <c r="W363" s="223"/>
      <c r="X363" s="223"/>
      <c r="Y363" s="223"/>
      <c r="Z363" s="220"/>
      <c r="AA363" s="223"/>
      <c r="AB363" s="223"/>
      <c r="AC363" s="223"/>
      <c r="AD363" s="229"/>
    </row>
    <row r="364" spans="1:30" s="21" customFormat="1" x14ac:dyDescent="0.2">
      <c r="A364" s="19" t="e">
        <f>'ILU INICIAL'!#REF!</f>
        <v>#REF!</v>
      </c>
      <c r="B364" s="215" t="e">
        <f>'ILU INICIAL'!#REF!</f>
        <v>#REF!</v>
      </c>
      <c r="C364" s="218" t="e">
        <f>'ILU INICIAL'!#REF!</f>
        <v>#REF!</v>
      </c>
      <c r="D364" s="212" t="e">
        <f>'ILU INICIAL'!#REF!</f>
        <v>#REF!</v>
      </c>
      <c r="E364" s="212" t="e">
        <f>'ILU INICIAL'!#REF!</f>
        <v>#REF!</v>
      </c>
      <c r="F364" s="212" t="e">
        <f>'ILU INICIAL'!#REF!</f>
        <v>#REF!</v>
      </c>
      <c r="G364" s="212" t="e">
        <f>'ILU INICIAL'!#REF!</f>
        <v>#REF!</v>
      </c>
      <c r="H364" s="212" t="e">
        <f>'ILU INICIAL'!#REF!</f>
        <v>#REF!</v>
      </c>
      <c r="I364" s="224" t="e">
        <f>'ILU INICIAL'!#REF!</f>
        <v>#REF!</v>
      </c>
      <c r="J364" s="212" t="e">
        <f>'ILU INICIAL'!#REF!</f>
        <v>#REF!</v>
      </c>
      <c r="K364" s="212" t="e">
        <f>'ILU INICIAL'!#REF!</f>
        <v>#REF!</v>
      </c>
      <c r="L364" s="212" t="e">
        <f>'ILU INICIAL'!#REF!</f>
        <v>#REF!</v>
      </c>
      <c r="M364" s="212" t="e">
        <f>'ILU INICIAL'!#REF!</f>
        <v>#REF!</v>
      </c>
      <c r="N364" s="212" t="e">
        <f>'ILU INICIAL'!#REF!</f>
        <v>#REF!</v>
      </c>
      <c r="O364" s="23" t="e">
        <f>'ILU INICIAL'!#REF!</f>
        <v>#REF!</v>
      </c>
      <c r="P364" s="24" t="e">
        <f>'ILU INICIAL'!#REF!</f>
        <v>#REF!</v>
      </c>
      <c r="Q364" s="24" t="e">
        <f>'ILU INICIAL'!#REF!</f>
        <v>#REF!</v>
      </c>
      <c r="R364" s="218" t="e">
        <f>'ILU INICIAL'!#REF!</f>
        <v>#REF!</v>
      </c>
      <c r="S364" s="218" t="e">
        <f>'ILU INICIAL'!#REF!</f>
        <v>#REF!</v>
      </c>
      <c r="T364" s="221" t="e">
        <f>'ILU INICIAL'!#REF!</f>
        <v>#REF!</v>
      </c>
      <c r="U364" s="221" t="e">
        <f>'ILU INICIAL'!#REF!</f>
        <v>#REF!</v>
      </c>
      <c r="V364" s="221" t="e">
        <f>'ILU INICIAL'!#REF!</f>
        <v>#REF!</v>
      </c>
      <c r="W364" s="221" t="e">
        <f>'ILU INICIAL'!#REF!</f>
        <v>#REF!</v>
      </c>
      <c r="X364" s="221" t="e">
        <f>'ILU INICIAL'!#REF!</f>
        <v>#REF!</v>
      </c>
      <c r="Y364" s="221" t="e">
        <f>'ILU INICIAL'!#REF!</f>
        <v>#REF!</v>
      </c>
      <c r="Z364" s="218" t="e">
        <f>'ILU INICIAL'!#REF!</f>
        <v>#REF!</v>
      </c>
      <c r="AA364" s="221" t="e">
        <f>'ILU INICIAL'!#REF!</f>
        <v>#REF!</v>
      </c>
      <c r="AB364" s="221" t="e">
        <f>'ILU INICIAL'!#REF!</f>
        <v>#REF!</v>
      </c>
      <c r="AC364" s="221" t="e">
        <f>'ILU INICIAL'!#REF!</f>
        <v>#REF!</v>
      </c>
      <c r="AD364" s="227" t="e">
        <f>'ILU INICIAL'!#REF!</f>
        <v>#REF!</v>
      </c>
    </row>
    <row r="365" spans="1:30" s="21" customFormat="1" x14ac:dyDescent="0.2">
      <c r="A365" s="19"/>
      <c r="B365" s="216"/>
      <c r="C365" s="219"/>
      <c r="D365" s="213"/>
      <c r="E365" s="213"/>
      <c r="F365" s="213"/>
      <c r="G365" s="213"/>
      <c r="H365" s="213"/>
      <c r="I365" s="225"/>
      <c r="J365" s="213"/>
      <c r="K365" s="213"/>
      <c r="L365" s="213"/>
      <c r="M365" s="213"/>
      <c r="N365" s="213"/>
      <c r="O365" s="20" t="e">
        <f>'ILU INICIAL'!#REF!</f>
        <v>#REF!</v>
      </c>
      <c r="P365" s="22" t="e">
        <f>'ILU INICIAL'!#REF!</f>
        <v>#REF!</v>
      </c>
      <c r="Q365" s="22" t="e">
        <f>'ILU INICIAL'!#REF!</f>
        <v>#REF!</v>
      </c>
      <c r="R365" s="219"/>
      <c r="S365" s="219"/>
      <c r="T365" s="222"/>
      <c r="U365" s="222"/>
      <c r="V365" s="222"/>
      <c r="W365" s="222"/>
      <c r="X365" s="222"/>
      <c r="Y365" s="222"/>
      <c r="Z365" s="219"/>
      <c r="AA365" s="222"/>
      <c r="AB365" s="222"/>
      <c r="AC365" s="222"/>
      <c r="AD365" s="228"/>
    </row>
    <row r="366" spans="1:30" s="21" customFormat="1" x14ac:dyDescent="0.2">
      <c r="A366" s="19"/>
      <c r="B366" s="216"/>
      <c r="C366" s="219"/>
      <c r="D366" s="213"/>
      <c r="E366" s="213"/>
      <c r="F366" s="213"/>
      <c r="G366" s="213"/>
      <c r="H366" s="213"/>
      <c r="I366" s="225"/>
      <c r="J366" s="213"/>
      <c r="K366" s="213"/>
      <c r="L366" s="213"/>
      <c r="M366" s="213"/>
      <c r="N366" s="213"/>
      <c r="O366" s="20" t="e">
        <f>'ILU INICIAL'!#REF!</f>
        <v>#REF!</v>
      </c>
      <c r="P366" s="22" t="e">
        <f>'ILU INICIAL'!#REF!</f>
        <v>#REF!</v>
      </c>
      <c r="Q366" s="22" t="e">
        <f>'ILU INICIAL'!#REF!</f>
        <v>#REF!</v>
      </c>
      <c r="R366" s="219"/>
      <c r="S366" s="219"/>
      <c r="T366" s="222"/>
      <c r="U366" s="222"/>
      <c r="V366" s="222"/>
      <c r="W366" s="222"/>
      <c r="X366" s="222"/>
      <c r="Y366" s="222"/>
      <c r="Z366" s="219"/>
      <c r="AA366" s="222"/>
      <c r="AB366" s="222"/>
      <c r="AC366" s="222"/>
      <c r="AD366" s="228"/>
    </row>
    <row r="367" spans="1:30" s="21" customFormat="1" ht="12" thickBot="1" x14ac:dyDescent="0.25">
      <c r="A367" s="19"/>
      <c r="B367" s="217"/>
      <c r="C367" s="220"/>
      <c r="D367" s="214"/>
      <c r="E367" s="214"/>
      <c r="F367" s="214"/>
      <c r="G367" s="214"/>
      <c r="H367" s="214"/>
      <c r="I367" s="226"/>
      <c r="J367" s="214"/>
      <c r="K367" s="214"/>
      <c r="L367" s="214"/>
      <c r="M367" s="214"/>
      <c r="N367" s="214"/>
      <c r="O367" s="25" t="e">
        <f>'ILU INICIAL'!#REF!</f>
        <v>#REF!</v>
      </c>
      <c r="P367" s="26" t="e">
        <f>'ILU INICIAL'!#REF!</f>
        <v>#REF!</v>
      </c>
      <c r="Q367" s="26" t="e">
        <f>'ILU INICIAL'!#REF!</f>
        <v>#REF!</v>
      </c>
      <c r="R367" s="220"/>
      <c r="S367" s="220"/>
      <c r="T367" s="223"/>
      <c r="U367" s="223"/>
      <c r="V367" s="223"/>
      <c r="W367" s="223"/>
      <c r="X367" s="223"/>
      <c r="Y367" s="223"/>
      <c r="Z367" s="220"/>
      <c r="AA367" s="223"/>
      <c r="AB367" s="223"/>
      <c r="AC367" s="223"/>
      <c r="AD367" s="229"/>
    </row>
    <row r="368" spans="1:30" s="21" customFormat="1" x14ac:dyDescent="0.2">
      <c r="A368" s="19" t="e">
        <f>'ILU INICIAL'!#REF!</f>
        <v>#REF!</v>
      </c>
      <c r="B368" s="215" t="e">
        <f>'ILU INICIAL'!#REF!</f>
        <v>#REF!</v>
      </c>
      <c r="C368" s="218" t="e">
        <f>'ILU INICIAL'!#REF!</f>
        <v>#REF!</v>
      </c>
      <c r="D368" s="212" t="e">
        <f>'ILU INICIAL'!#REF!</f>
        <v>#REF!</v>
      </c>
      <c r="E368" s="212" t="e">
        <f>'ILU INICIAL'!#REF!</f>
        <v>#REF!</v>
      </c>
      <c r="F368" s="212" t="e">
        <f>'ILU INICIAL'!#REF!</f>
        <v>#REF!</v>
      </c>
      <c r="G368" s="212" t="e">
        <f>'ILU INICIAL'!#REF!</f>
        <v>#REF!</v>
      </c>
      <c r="H368" s="212" t="e">
        <f>'ILU INICIAL'!#REF!</f>
        <v>#REF!</v>
      </c>
      <c r="I368" s="224" t="e">
        <f>'ILU INICIAL'!#REF!</f>
        <v>#REF!</v>
      </c>
      <c r="J368" s="212" t="e">
        <f>'ILU INICIAL'!#REF!</f>
        <v>#REF!</v>
      </c>
      <c r="K368" s="212" t="e">
        <f>'ILU INICIAL'!#REF!</f>
        <v>#REF!</v>
      </c>
      <c r="L368" s="212" t="e">
        <f>'ILU INICIAL'!#REF!</f>
        <v>#REF!</v>
      </c>
      <c r="M368" s="212" t="e">
        <f>'ILU INICIAL'!#REF!</f>
        <v>#REF!</v>
      </c>
      <c r="N368" s="212" t="e">
        <f>'ILU INICIAL'!#REF!</f>
        <v>#REF!</v>
      </c>
      <c r="O368" s="23" t="e">
        <f>'ILU INICIAL'!#REF!</f>
        <v>#REF!</v>
      </c>
      <c r="P368" s="24" t="e">
        <f>'ILU INICIAL'!#REF!</f>
        <v>#REF!</v>
      </c>
      <c r="Q368" s="24" t="e">
        <f>'ILU INICIAL'!#REF!</f>
        <v>#REF!</v>
      </c>
      <c r="R368" s="218" t="e">
        <f>'ILU INICIAL'!#REF!</f>
        <v>#REF!</v>
      </c>
      <c r="S368" s="218" t="e">
        <f>'ILU INICIAL'!#REF!</f>
        <v>#REF!</v>
      </c>
      <c r="T368" s="221" t="e">
        <f>'ILU INICIAL'!#REF!</f>
        <v>#REF!</v>
      </c>
      <c r="U368" s="221" t="e">
        <f>'ILU INICIAL'!#REF!</f>
        <v>#REF!</v>
      </c>
      <c r="V368" s="221" t="e">
        <f>'ILU INICIAL'!#REF!</f>
        <v>#REF!</v>
      </c>
      <c r="W368" s="221" t="e">
        <f>'ILU INICIAL'!#REF!</f>
        <v>#REF!</v>
      </c>
      <c r="X368" s="221" t="e">
        <f>'ILU INICIAL'!#REF!</f>
        <v>#REF!</v>
      </c>
      <c r="Y368" s="221" t="e">
        <f>'ILU INICIAL'!#REF!</f>
        <v>#REF!</v>
      </c>
      <c r="Z368" s="218" t="e">
        <f>'ILU INICIAL'!#REF!</f>
        <v>#REF!</v>
      </c>
      <c r="AA368" s="221" t="e">
        <f>'ILU INICIAL'!#REF!</f>
        <v>#REF!</v>
      </c>
      <c r="AB368" s="221" t="e">
        <f>'ILU INICIAL'!#REF!</f>
        <v>#REF!</v>
      </c>
      <c r="AC368" s="221" t="e">
        <f>'ILU INICIAL'!#REF!</f>
        <v>#REF!</v>
      </c>
      <c r="AD368" s="227" t="e">
        <f>'ILU INICIAL'!#REF!</f>
        <v>#REF!</v>
      </c>
    </row>
    <row r="369" spans="1:30" s="21" customFormat="1" x14ac:dyDescent="0.2">
      <c r="A369" s="19"/>
      <c r="B369" s="216"/>
      <c r="C369" s="219"/>
      <c r="D369" s="213"/>
      <c r="E369" s="213"/>
      <c r="F369" s="213"/>
      <c r="G369" s="213"/>
      <c r="H369" s="213"/>
      <c r="I369" s="225"/>
      <c r="J369" s="213"/>
      <c r="K369" s="213"/>
      <c r="L369" s="213"/>
      <c r="M369" s="213"/>
      <c r="N369" s="213"/>
      <c r="O369" s="20" t="e">
        <f>'ILU INICIAL'!#REF!</f>
        <v>#REF!</v>
      </c>
      <c r="P369" s="22" t="e">
        <f>'ILU INICIAL'!#REF!</f>
        <v>#REF!</v>
      </c>
      <c r="Q369" s="22" t="e">
        <f>'ILU INICIAL'!#REF!</f>
        <v>#REF!</v>
      </c>
      <c r="R369" s="219"/>
      <c r="S369" s="219"/>
      <c r="T369" s="222"/>
      <c r="U369" s="222"/>
      <c r="V369" s="222"/>
      <c r="W369" s="222"/>
      <c r="X369" s="222"/>
      <c r="Y369" s="222"/>
      <c r="Z369" s="219"/>
      <c r="AA369" s="222"/>
      <c r="AB369" s="222"/>
      <c r="AC369" s="222"/>
      <c r="AD369" s="228"/>
    </row>
    <row r="370" spans="1:30" s="21" customFormat="1" x14ac:dyDescent="0.2">
      <c r="A370" s="19"/>
      <c r="B370" s="216"/>
      <c r="C370" s="219"/>
      <c r="D370" s="213"/>
      <c r="E370" s="213"/>
      <c r="F370" s="213"/>
      <c r="G370" s="213"/>
      <c r="H370" s="213"/>
      <c r="I370" s="225"/>
      <c r="J370" s="213"/>
      <c r="K370" s="213"/>
      <c r="L370" s="213"/>
      <c r="M370" s="213"/>
      <c r="N370" s="213"/>
      <c r="O370" s="20" t="e">
        <f>'ILU INICIAL'!#REF!</f>
        <v>#REF!</v>
      </c>
      <c r="P370" s="22" t="e">
        <f>'ILU INICIAL'!#REF!</f>
        <v>#REF!</v>
      </c>
      <c r="Q370" s="22" t="e">
        <f>'ILU INICIAL'!#REF!</f>
        <v>#REF!</v>
      </c>
      <c r="R370" s="219"/>
      <c r="S370" s="219"/>
      <c r="T370" s="222"/>
      <c r="U370" s="222"/>
      <c r="V370" s="222"/>
      <c r="W370" s="222"/>
      <c r="X370" s="222"/>
      <c r="Y370" s="222"/>
      <c r="Z370" s="219"/>
      <c r="AA370" s="222"/>
      <c r="AB370" s="222"/>
      <c r="AC370" s="222"/>
      <c r="AD370" s="228"/>
    </row>
    <row r="371" spans="1:30" s="21" customFormat="1" ht="12" thickBot="1" x14ac:dyDescent="0.25">
      <c r="A371" s="19"/>
      <c r="B371" s="217"/>
      <c r="C371" s="220"/>
      <c r="D371" s="214"/>
      <c r="E371" s="214"/>
      <c r="F371" s="214"/>
      <c r="G371" s="214"/>
      <c r="H371" s="214"/>
      <c r="I371" s="226"/>
      <c r="J371" s="214"/>
      <c r="K371" s="214"/>
      <c r="L371" s="214"/>
      <c r="M371" s="214"/>
      <c r="N371" s="214"/>
      <c r="O371" s="25" t="e">
        <f>'ILU INICIAL'!#REF!</f>
        <v>#REF!</v>
      </c>
      <c r="P371" s="26" t="e">
        <f>'ILU INICIAL'!#REF!</f>
        <v>#REF!</v>
      </c>
      <c r="Q371" s="26" t="e">
        <f>'ILU INICIAL'!#REF!</f>
        <v>#REF!</v>
      </c>
      <c r="R371" s="220"/>
      <c r="S371" s="220"/>
      <c r="T371" s="223"/>
      <c r="U371" s="223"/>
      <c r="V371" s="223"/>
      <c r="W371" s="223"/>
      <c r="X371" s="223"/>
      <c r="Y371" s="223"/>
      <c r="Z371" s="220"/>
      <c r="AA371" s="223"/>
      <c r="AB371" s="223"/>
      <c r="AC371" s="223"/>
      <c r="AD371" s="229"/>
    </row>
    <row r="372" spans="1:30" s="21" customFormat="1" x14ac:dyDescent="0.2">
      <c r="A372" s="19" t="e">
        <f>'ILU INICIAL'!#REF!</f>
        <v>#REF!</v>
      </c>
      <c r="B372" s="215" t="e">
        <f>'ILU INICIAL'!#REF!</f>
        <v>#REF!</v>
      </c>
      <c r="C372" s="218" t="e">
        <f>'ILU INICIAL'!#REF!</f>
        <v>#REF!</v>
      </c>
      <c r="D372" s="212" t="e">
        <f>'ILU INICIAL'!#REF!</f>
        <v>#REF!</v>
      </c>
      <c r="E372" s="212" t="e">
        <f>'ILU INICIAL'!#REF!</f>
        <v>#REF!</v>
      </c>
      <c r="F372" s="212" t="e">
        <f>'ILU INICIAL'!#REF!</f>
        <v>#REF!</v>
      </c>
      <c r="G372" s="212" t="e">
        <f>'ILU INICIAL'!#REF!</f>
        <v>#REF!</v>
      </c>
      <c r="H372" s="212" t="e">
        <f>'ILU INICIAL'!#REF!</f>
        <v>#REF!</v>
      </c>
      <c r="I372" s="224" t="e">
        <f>'ILU INICIAL'!#REF!</f>
        <v>#REF!</v>
      </c>
      <c r="J372" s="212" t="e">
        <f>'ILU INICIAL'!#REF!</f>
        <v>#REF!</v>
      </c>
      <c r="K372" s="212" t="e">
        <f>'ILU INICIAL'!#REF!</f>
        <v>#REF!</v>
      </c>
      <c r="L372" s="212" t="e">
        <f>'ILU INICIAL'!#REF!</f>
        <v>#REF!</v>
      </c>
      <c r="M372" s="212" t="e">
        <f>'ILU INICIAL'!#REF!</f>
        <v>#REF!</v>
      </c>
      <c r="N372" s="212" t="e">
        <f>'ILU INICIAL'!#REF!</f>
        <v>#REF!</v>
      </c>
      <c r="O372" s="23" t="e">
        <f>'ILU INICIAL'!#REF!</f>
        <v>#REF!</v>
      </c>
      <c r="P372" s="24" t="e">
        <f>'ILU INICIAL'!#REF!</f>
        <v>#REF!</v>
      </c>
      <c r="Q372" s="24" t="e">
        <f>'ILU INICIAL'!#REF!</f>
        <v>#REF!</v>
      </c>
      <c r="R372" s="218" t="e">
        <f>'ILU INICIAL'!#REF!</f>
        <v>#REF!</v>
      </c>
      <c r="S372" s="218" t="e">
        <f>'ILU INICIAL'!#REF!</f>
        <v>#REF!</v>
      </c>
      <c r="T372" s="221" t="e">
        <f>'ILU INICIAL'!#REF!</f>
        <v>#REF!</v>
      </c>
      <c r="U372" s="221" t="e">
        <f>'ILU INICIAL'!#REF!</f>
        <v>#REF!</v>
      </c>
      <c r="V372" s="221" t="e">
        <f>'ILU INICIAL'!#REF!</f>
        <v>#REF!</v>
      </c>
      <c r="W372" s="221" t="e">
        <f>'ILU INICIAL'!#REF!</f>
        <v>#REF!</v>
      </c>
      <c r="X372" s="221" t="e">
        <f>'ILU INICIAL'!#REF!</f>
        <v>#REF!</v>
      </c>
      <c r="Y372" s="221" t="e">
        <f>'ILU INICIAL'!#REF!</f>
        <v>#REF!</v>
      </c>
      <c r="Z372" s="218" t="e">
        <f>'ILU INICIAL'!#REF!</f>
        <v>#REF!</v>
      </c>
      <c r="AA372" s="221" t="e">
        <f>'ILU INICIAL'!#REF!</f>
        <v>#REF!</v>
      </c>
      <c r="AB372" s="221" t="e">
        <f>'ILU INICIAL'!#REF!</f>
        <v>#REF!</v>
      </c>
      <c r="AC372" s="221" t="e">
        <f>'ILU INICIAL'!#REF!</f>
        <v>#REF!</v>
      </c>
      <c r="AD372" s="227" t="e">
        <f>'ILU INICIAL'!#REF!</f>
        <v>#REF!</v>
      </c>
    </row>
    <row r="373" spans="1:30" s="21" customFormat="1" x14ac:dyDescent="0.2">
      <c r="A373" s="19"/>
      <c r="B373" s="216"/>
      <c r="C373" s="219"/>
      <c r="D373" s="213"/>
      <c r="E373" s="213"/>
      <c r="F373" s="213"/>
      <c r="G373" s="213"/>
      <c r="H373" s="213"/>
      <c r="I373" s="225"/>
      <c r="J373" s="213"/>
      <c r="K373" s="213"/>
      <c r="L373" s="213"/>
      <c r="M373" s="213"/>
      <c r="N373" s="213"/>
      <c r="O373" s="20" t="e">
        <f>'ILU INICIAL'!#REF!</f>
        <v>#REF!</v>
      </c>
      <c r="P373" s="22" t="e">
        <f>'ILU INICIAL'!#REF!</f>
        <v>#REF!</v>
      </c>
      <c r="Q373" s="22" t="e">
        <f>'ILU INICIAL'!#REF!</f>
        <v>#REF!</v>
      </c>
      <c r="R373" s="219"/>
      <c r="S373" s="219"/>
      <c r="T373" s="222"/>
      <c r="U373" s="222"/>
      <c r="V373" s="222"/>
      <c r="W373" s="222"/>
      <c r="X373" s="222"/>
      <c r="Y373" s="222"/>
      <c r="Z373" s="219"/>
      <c r="AA373" s="222"/>
      <c r="AB373" s="222"/>
      <c r="AC373" s="222"/>
      <c r="AD373" s="228"/>
    </row>
    <row r="374" spans="1:30" s="21" customFormat="1" x14ac:dyDescent="0.2">
      <c r="A374" s="19"/>
      <c r="B374" s="216"/>
      <c r="C374" s="219"/>
      <c r="D374" s="213"/>
      <c r="E374" s="213"/>
      <c r="F374" s="213"/>
      <c r="G374" s="213"/>
      <c r="H374" s="213"/>
      <c r="I374" s="225"/>
      <c r="J374" s="213"/>
      <c r="K374" s="213"/>
      <c r="L374" s="213"/>
      <c r="M374" s="213"/>
      <c r="N374" s="213"/>
      <c r="O374" s="20" t="e">
        <f>'ILU INICIAL'!#REF!</f>
        <v>#REF!</v>
      </c>
      <c r="P374" s="22" t="e">
        <f>'ILU INICIAL'!#REF!</f>
        <v>#REF!</v>
      </c>
      <c r="Q374" s="22" t="e">
        <f>'ILU INICIAL'!#REF!</f>
        <v>#REF!</v>
      </c>
      <c r="R374" s="219"/>
      <c r="S374" s="219"/>
      <c r="T374" s="222"/>
      <c r="U374" s="222"/>
      <c r="V374" s="222"/>
      <c r="W374" s="222"/>
      <c r="X374" s="222"/>
      <c r="Y374" s="222"/>
      <c r="Z374" s="219"/>
      <c r="AA374" s="222"/>
      <c r="AB374" s="222"/>
      <c r="AC374" s="222"/>
      <c r="AD374" s="228"/>
    </row>
    <row r="375" spans="1:30" s="21" customFormat="1" ht="12" thickBot="1" x14ac:dyDescent="0.25">
      <c r="A375" s="19"/>
      <c r="B375" s="217"/>
      <c r="C375" s="220"/>
      <c r="D375" s="214"/>
      <c r="E375" s="214"/>
      <c r="F375" s="214"/>
      <c r="G375" s="214"/>
      <c r="H375" s="214"/>
      <c r="I375" s="226"/>
      <c r="J375" s="214"/>
      <c r="K375" s="214"/>
      <c r="L375" s="214"/>
      <c r="M375" s="214"/>
      <c r="N375" s="214"/>
      <c r="O375" s="25" t="e">
        <f>'ILU INICIAL'!#REF!</f>
        <v>#REF!</v>
      </c>
      <c r="P375" s="26" t="e">
        <f>'ILU INICIAL'!#REF!</f>
        <v>#REF!</v>
      </c>
      <c r="Q375" s="26" t="e">
        <f>'ILU INICIAL'!#REF!</f>
        <v>#REF!</v>
      </c>
      <c r="R375" s="220"/>
      <c r="S375" s="220"/>
      <c r="T375" s="223"/>
      <c r="U375" s="223"/>
      <c r="V375" s="223"/>
      <c r="W375" s="223"/>
      <c r="X375" s="223"/>
      <c r="Y375" s="223"/>
      <c r="Z375" s="220"/>
      <c r="AA375" s="223"/>
      <c r="AB375" s="223"/>
      <c r="AC375" s="223"/>
      <c r="AD375" s="229"/>
    </row>
    <row r="376" spans="1:30" s="21" customFormat="1" x14ac:dyDescent="0.2">
      <c r="A376" s="19" t="e">
        <f>'ILU INICIAL'!#REF!</f>
        <v>#REF!</v>
      </c>
      <c r="B376" s="215" t="e">
        <f>'ILU INICIAL'!#REF!</f>
        <v>#REF!</v>
      </c>
      <c r="C376" s="218" t="e">
        <f>'ILU INICIAL'!#REF!</f>
        <v>#REF!</v>
      </c>
      <c r="D376" s="212" t="e">
        <f>'ILU INICIAL'!#REF!</f>
        <v>#REF!</v>
      </c>
      <c r="E376" s="212" t="e">
        <f>'ILU INICIAL'!#REF!</f>
        <v>#REF!</v>
      </c>
      <c r="F376" s="212" t="e">
        <f>'ILU INICIAL'!#REF!</f>
        <v>#REF!</v>
      </c>
      <c r="G376" s="212" t="e">
        <f>'ILU INICIAL'!#REF!</f>
        <v>#REF!</v>
      </c>
      <c r="H376" s="212" t="e">
        <f>'ILU INICIAL'!#REF!</f>
        <v>#REF!</v>
      </c>
      <c r="I376" s="224" t="e">
        <f>'ILU INICIAL'!#REF!</f>
        <v>#REF!</v>
      </c>
      <c r="J376" s="212" t="e">
        <f>'ILU INICIAL'!#REF!</f>
        <v>#REF!</v>
      </c>
      <c r="K376" s="212" t="e">
        <f>'ILU INICIAL'!#REF!</f>
        <v>#REF!</v>
      </c>
      <c r="L376" s="212" t="e">
        <f>'ILU INICIAL'!#REF!</f>
        <v>#REF!</v>
      </c>
      <c r="M376" s="212" t="e">
        <f>'ILU INICIAL'!#REF!</f>
        <v>#REF!</v>
      </c>
      <c r="N376" s="212" t="e">
        <f>'ILU INICIAL'!#REF!</f>
        <v>#REF!</v>
      </c>
      <c r="O376" s="23" t="e">
        <f>'ILU INICIAL'!#REF!</f>
        <v>#REF!</v>
      </c>
      <c r="P376" s="24" t="e">
        <f>'ILU INICIAL'!#REF!</f>
        <v>#REF!</v>
      </c>
      <c r="Q376" s="24" t="e">
        <f>'ILU INICIAL'!#REF!</f>
        <v>#REF!</v>
      </c>
      <c r="R376" s="218" t="e">
        <f>'ILU INICIAL'!#REF!</f>
        <v>#REF!</v>
      </c>
      <c r="S376" s="218" t="e">
        <f>'ILU INICIAL'!#REF!</f>
        <v>#REF!</v>
      </c>
      <c r="T376" s="221" t="e">
        <f>'ILU INICIAL'!#REF!</f>
        <v>#REF!</v>
      </c>
      <c r="U376" s="221" t="e">
        <f>'ILU INICIAL'!#REF!</f>
        <v>#REF!</v>
      </c>
      <c r="V376" s="221" t="e">
        <f>'ILU INICIAL'!#REF!</f>
        <v>#REF!</v>
      </c>
      <c r="W376" s="221" t="e">
        <f>'ILU INICIAL'!#REF!</f>
        <v>#REF!</v>
      </c>
      <c r="X376" s="221" t="e">
        <f>'ILU INICIAL'!#REF!</f>
        <v>#REF!</v>
      </c>
      <c r="Y376" s="221" t="e">
        <f>'ILU INICIAL'!#REF!</f>
        <v>#REF!</v>
      </c>
      <c r="Z376" s="218" t="e">
        <f>'ILU INICIAL'!#REF!</f>
        <v>#REF!</v>
      </c>
      <c r="AA376" s="221" t="e">
        <f>'ILU INICIAL'!#REF!</f>
        <v>#REF!</v>
      </c>
      <c r="AB376" s="221" t="e">
        <f>'ILU INICIAL'!#REF!</f>
        <v>#REF!</v>
      </c>
      <c r="AC376" s="221" t="e">
        <f>'ILU INICIAL'!#REF!</f>
        <v>#REF!</v>
      </c>
      <c r="AD376" s="227" t="e">
        <f>'ILU INICIAL'!#REF!</f>
        <v>#REF!</v>
      </c>
    </row>
    <row r="377" spans="1:30" s="21" customFormat="1" x14ac:dyDescent="0.2">
      <c r="A377" s="19"/>
      <c r="B377" s="216"/>
      <c r="C377" s="219"/>
      <c r="D377" s="213"/>
      <c r="E377" s="213"/>
      <c r="F377" s="213"/>
      <c r="G377" s="213"/>
      <c r="H377" s="213"/>
      <c r="I377" s="225"/>
      <c r="J377" s="213"/>
      <c r="K377" s="213"/>
      <c r="L377" s="213"/>
      <c r="M377" s="213"/>
      <c r="N377" s="213"/>
      <c r="O377" s="20" t="e">
        <f>'ILU INICIAL'!#REF!</f>
        <v>#REF!</v>
      </c>
      <c r="P377" s="22" t="e">
        <f>'ILU INICIAL'!#REF!</f>
        <v>#REF!</v>
      </c>
      <c r="Q377" s="22" t="e">
        <f>'ILU INICIAL'!#REF!</f>
        <v>#REF!</v>
      </c>
      <c r="R377" s="219"/>
      <c r="S377" s="219"/>
      <c r="T377" s="222"/>
      <c r="U377" s="222"/>
      <c r="V377" s="222"/>
      <c r="W377" s="222"/>
      <c r="X377" s="222"/>
      <c r="Y377" s="222"/>
      <c r="Z377" s="219"/>
      <c r="AA377" s="222"/>
      <c r="AB377" s="222"/>
      <c r="AC377" s="222"/>
      <c r="AD377" s="228"/>
    </row>
    <row r="378" spans="1:30" s="21" customFormat="1" x14ac:dyDescent="0.2">
      <c r="A378" s="19"/>
      <c r="B378" s="216"/>
      <c r="C378" s="219"/>
      <c r="D378" s="213"/>
      <c r="E378" s="213"/>
      <c r="F378" s="213"/>
      <c r="G378" s="213"/>
      <c r="H378" s="213"/>
      <c r="I378" s="225"/>
      <c r="J378" s="213"/>
      <c r="K378" s="213"/>
      <c r="L378" s="213"/>
      <c r="M378" s="213"/>
      <c r="N378" s="213"/>
      <c r="O378" s="20" t="e">
        <f>'ILU INICIAL'!#REF!</f>
        <v>#REF!</v>
      </c>
      <c r="P378" s="22" t="e">
        <f>'ILU INICIAL'!#REF!</f>
        <v>#REF!</v>
      </c>
      <c r="Q378" s="22" t="e">
        <f>'ILU INICIAL'!#REF!</f>
        <v>#REF!</v>
      </c>
      <c r="R378" s="219"/>
      <c r="S378" s="219"/>
      <c r="T378" s="222"/>
      <c r="U378" s="222"/>
      <c r="V378" s="222"/>
      <c r="W378" s="222"/>
      <c r="X378" s="222"/>
      <c r="Y378" s="222"/>
      <c r="Z378" s="219"/>
      <c r="AA378" s="222"/>
      <c r="AB378" s="222"/>
      <c r="AC378" s="222"/>
      <c r="AD378" s="228"/>
    </row>
    <row r="379" spans="1:30" s="21" customFormat="1" ht="12" thickBot="1" x14ac:dyDescent="0.25">
      <c r="A379" s="19"/>
      <c r="B379" s="217"/>
      <c r="C379" s="220"/>
      <c r="D379" s="214"/>
      <c r="E379" s="214"/>
      <c r="F379" s="214"/>
      <c r="G379" s="214"/>
      <c r="H379" s="214"/>
      <c r="I379" s="226"/>
      <c r="J379" s="214"/>
      <c r="K379" s="214"/>
      <c r="L379" s="214"/>
      <c r="M379" s="214"/>
      <c r="N379" s="214"/>
      <c r="O379" s="25" t="e">
        <f>'ILU INICIAL'!#REF!</f>
        <v>#REF!</v>
      </c>
      <c r="P379" s="26" t="e">
        <f>'ILU INICIAL'!#REF!</f>
        <v>#REF!</v>
      </c>
      <c r="Q379" s="26" t="e">
        <f>'ILU INICIAL'!#REF!</f>
        <v>#REF!</v>
      </c>
      <c r="R379" s="220"/>
      <c r="S379" s="220"/>
      <c r="T379" s="223"/>
      <c r="U379" s="223"/>
      <c r="V379" s="223"/>
      <c r="W379" s="223"/>
      <c r="X379" s="223"/>
      <c r="Y379" s="223"/>
      <c r="Z379" s="220"/>
      <c r="AA379" s="223"/>
      <c r="AB379" s="223"/>
      <c r="AC379" s="223"/>
      <c r="AD379" s="229"/>
    </row>
    <row r="380" spans="1:30" s="21" customFormat="1" x14ac:dyDescent="0.2">
      <c r="A380" s="19" t="e">
        <f>'ILU INICIAL'!#REF!</f>
        <v>#REF!</v>
      </c>
      <c r="B380" s="215" t="e">
        <f>'ILU INICIAL'!#REF!</f>
        <v>#REF!</v>
      </c>
      <c r="C380" s="218" t="e">
        <f>'ILU INICIAL'!#REF!</f>
        <v>#REF!</v>
      </c>
      <c r="D380" s="212" t="e">
        <f>'ILU INICIAL'!#REF!</f>
        <v>#REF!</v>
      </c>
      <c r="E380" s="212" t="e">
        <f>'ILU INICIAL'!#REF!</f>
        <v>#REF!</v>
      </c>
      <c r="F380" s="212" t="e">
        <f>'ILU INICIAL'!#REF!</f>
        <v>#REF!</v>
      </c>
      <c r="G380" s="212" t="e">
        <f>'ILU INICIAL'!#REF!</f>
        <v>#REF!</v>
      </c>
      <c r="H380" s="212" t="e">
        <f>'ILU INICIAL'!#REF!</f>
        <v>#REF!</v>
      </c>
      <c r="I380" s="224" t="e">
        <f>'ILU INICIAL'!#REF!</f>
        <v>#REF!</v>
      </c>
      <c r="J380" s="212" t="e">
        <f>'ILU INICIAL'!#REF!</f>
        <v>#REF!</v>
      </c>
      <c r="K380" s="212" t="e">
        <f>'ILU INICIAL'!#REF!</f>
        <v>#REF!</v>
      </c>
      <c r="L380" s="212" t="e">
        <f>'ILU INICIAL'!#REF!</f>
        <v>#REF!</v>
      </c>
      <c r="M380" s="212" t="e">
        <f>'ILU INICIAL'!#REF!</f>
        <v>#REF!</v>
      </c>
      <c r="N380" s="212" t="e">
        <f>'ILU INICIAL'!#REF!</f>
        <v>#REF!</v>
      </c>
      <c r="O380" s="23" t="e">
        <f>'ILU INICIAL'!#REF!</f>
        <v>#REF!</v>
      </c>
      <c r="P380" s="24" t="e">
        <f>'ILU INICIAL'!#REF!</f>
        <v>#REF!</v>
      </c>
      <c r="Q380" s="24" t="e">
        <f>'ILU INICIAL'!#REF!</f>
        <v>#REF!</v>
      </c>
      <c r="R380" s="218" t="e">
        <f>'ILU INICIAL'!#REF!</f>
        <v>#REF!</v>
      </c>
      <c r="S380" s="218" t="e">
        <f>'ILU INICIAL'!#REF!</f>
        <v>#REF!</v>
      </c>
      <c r="T380" s="221" t="e">
        <f>'ILU INICIAL'!#REF!</f>
        <v>#REF!</v>
      </c>
      <c r="U380" s="221" t="e">
        <f>'ILU INICIAL'!#REF!</f>
        <v>#REF!</v>
      </c>
      <c r="V380" s="221" t="e">
        <f>'ILU INICIAL'!#REF!</f>
        <v>#REF!</v>
      </c>
      <c r="W380" s="221" t="e">
        <f>'ILU INICIAL'!#REF!</f>
        <v>#REF!</v>
      </c>
      <c r="X380" s="221" t="e">
        <f>'ILU INICIAL'!#REF!</f>
        <v>#REF!</v>
      </c>
      <c r="Y380" s="221" t="e">
        <f>'ILU INICIAL'!#REF!</f>
        <v>#REF!</v>
      </c>
      <c r="Z380" s="218" t="e">
        <f>'ILU INICIAL'!#REF!</f>
        <v>#REF!</v>
      </c>
      <c r="AA380" s="221" t="e">
        <f>'ILU INICIAL'!#REF!</f>
        <v>#REF!</v>
      </c>
      <c r="AB380" s="221" t="e">
        <f>'ILU INICIAL'!#REF!</f>
        <v>#REF!</v>
      </c>
      <c r="AC380" s="221" t="e">
        <f>'ILU INICIAL'!#REF!</f>
        <v>#REF!</v>
      </c>
      <c r="AD380" s="227" t="e">
        <f>'ILU INICIAL'!#REF!</f>
        <v>#REF!</v>
      </c>
    </row>
    <row r="381" spans="1:30" s="21" customFormat="1" x14ac:dyDescent="0.2">
      <c r="A381" s="19"/>
      <c r="B381" s="216"/>
      <c r="C381" s="219"/>
      <c r="D381" s="213"/>
      <c r="E381" s="213"/>
      <c r="F381" s="213"/>
      <c r="G381" s="213"/>
      <c r="H381" s="213"/>
      <c r="I381" s="225"/>
      <c r="J381" s="213"/>
      <c r="K381" s="213"/>
      <c r="L381" s="213"/>
      <c r="M381" s="213"/>
      <c r="N381" s="213"/>
      <c r="O381" s="20" t="e">
        <f>'ILU INICIAL'!#REF!</f>
        <v>#REF!</v>
      </c>
      <c r="P381" s="22" t="e">
        <f>'ILU INICIAL'!#REF!</f>
        <v>#REF!</v>
      </c>
      <c r="Q381" s="22" t="e">
        <f>'ILU INICIAL'!#REF!</f>
        <v>#REF!</v>
      </c>
      <c r="R381" s="219"/>
      <c r="S381" s="219"/>
      <c r="T381" s="222"/>
      <c r="U381" s="222"/>
      <c r="V381" s="222"/>
      <c r="W381" s="222"/>
      <c r="X381" s="222"/>
      <c r="Y381" s="222"/>
      <c r="Z381" s="219"/>
      <c r="AA381" s="222"/>
      <c r="AB381" s="222"/>
      <c r="AC381" s="222"/>
      <c r="AD381" s="228"/>
    </row>
    <row r="382" spans="1:30" s="21" customFormat="1" x14ac:dyDescent="0.2">
      <c r="A382" s="19"/>
      <c r="B382" s="216"/>
      <c r="C382" s="219"/>
      <c r="D382" s="213"/>
      <c r="E382" s="213"/>
      <c r="F382" s="213"/>
      <c r="G382" s="213"/>
      <c r="H382" s="213"/>
      <c r="I382" s="225"/>
      <c r="J382" s="213"/>
      <c r="K382" s="213"/>
      <c r="L382" s="213"/>
      <c r="M382" s="213"/>
      <c r="N382" s="213"/>
      <c r="O382" s="20" t="e">
        <f>'ILU INICIAL'!#REF!</f>
        <v>#REF!</v>
      </c>
      <c r="P382" s="22" t="e">
        <f>'ILU INICIAL'!#REF!</f>
        <v>#REF!</v>
      </c>
      <c r="Q382" s="22" t="e">
        <f>'ILU INICIAL'!#REF!</f>
        <v>#REF!</v>
      </c>
      <c r="R382" s="219"/>
      <c r="S382" s="219"/>
      <c r="T382" s="222"/>
      <c r="U382" s="222"/>
      <c r="V382" s="222"/>
      <c r="W382" s="222"/>
      <c r="X382" s="222"/>
      <c r="Y382" s="222"/>
      <c r="Z382" s="219"/>
      <c r="AA382" s="222"/>
      <c r="AB382" s="222"/>
      <c r="AC382" s="222"/>
      <c r="AD382" s="228"/>
    </row>
    <row r="383" spans="1:30" s="21" customFormat="1" ht="12" thickBot="1" x14ac:dyDescent="0.25">
      <c r="A383" s="19"/>
      <c r="B383" s="217"/>
      <c r="C383" s="220"/>
      <c r="D383" s="214"/>
      <c r="E383" s="214"/>
      <c r="F383" s="214"/>
      <c r="G383" s="214"/>
      <c r="H383" s="214"/>
      <c r="I383" s="226"/>
      <c r="J383" s="214"/>
      <c r="K383" s="214"/>
      <c r="L383" s="214"/>
      <c r="M383" s="214"/>
      <c r="N383" s="214"/>
      <c r="O383" s="25" t="e">
        <f>'ILU INICIAL'!#REF!</f>
        <v>#REF!</v>
      </c>
      <c r="P383" s="26" t="e">
        <f>'ILU INICIAL'!#REF!</f>
        <v>#REF!</v>
      </c>
      <c r="Q383" s="26" t="e">
        <f>'ILU INICIAL'!#REF!</f>
        <v>#REF!</v>
      </c>
      <c r="R383" s="220"/>
      <c r="S383" s="220"/>
      <c r="T383" s="223"/>
      <c r="U383" s="223"/>
      <c r="V383" s="223"/>
      <c r="W383" s="223"/>
      <c r="X383" s="223"/>
      <c r="Y383" s="223"/>
      <c r="Z383" s="220"/>
      <c r="AA383" s="223"/>
      <c r="AB383" s="223"/>
      <c r="AC383" s="223"/>
      <c r="AD383" s="229"/>
    </row>
    <row r="384" spans="1:30" s="21" customFormat="1" x14ac:dyDescent="0.2">
      <c r="A384" s="19" t="e">
        <f>'ILU INICIAL'!#REF!</f>
        <v>#REF!</v>
      </c>
      <c r="B384" s="215" t="e">
        <f>'ILU INICIAL'!#REF!</f>
        <v>#REF!</v>
      </c>
      <c r="C384" s="218" t="e">
        <f>'ILU INICIAL'!#REF!</f>
        <v>#REF!</v>
      </c>
      <c r="D384" s="212" t="e">
        <f>'ILU INICIAL'!#REF!</f>
        <v>#REF!</v>
      </c>
      <c r="E384" s="212" t="e">
        <f>'ILU INICIAL'!#REF!</f>
        <v>#REF!</v>
      </c>
      <c r="F384" s="212" t="e">
        <f>'ILU INICIAL'!#REF!</f>
        <v>#REF!</v>
      </c>
      <c r="G384" s="212" t="e">
        <f>'ILU INICIAL'!#REF!</f>
        <v>#REF!</v>
      </c>
      <c r="H384" s="212" t="e">
        <f>'ILU INICIAL'!#REF!</f>
        <v>#REF!</v>
      </c>
      <c r="I384" s="224" t="e">
        <f>'ILU INICIAL'!#REF!</f>
        <v>#REF!</v>
      </c>
      <c r="J384" s="212" t="e">
        <f>'ILU INICIAL'!#REF!</f>
        <v>#REF!</v>
      </c>
      <c r="K384" s="212" t="e">
        <f>'ILU INICIAL'!#REF!</f>
        <v>#REF!</v>
      </c>
      <c r="L384" s="212" t="e">
        <f>'ILU INICIAL'!#REF!</f>
        <v>#REF!</v>
      </c>
      <c r="M384" s="212" t="e">
        <f>'ILU INICIAL'!#REF!</f>
        <v>#REF!</v>
      </c>
      <c r="N384" s="212" t="e">
        <f>'ILU INICIAL'!#REF!</f>
        <v>#REF!</v>
      </c>
      <c r="O384" s="23" t="e">
        <f>'ILU INICIAL'!#REF!</f>
        <v>#REF!</v>
      </c>
      <c r="P384" s="24" t="e">
        <f>'ILU INICIAL'!#REF!</f>
        <v>#REF!</v>
      </c>
      <c r="Q384" s="24" t="e">
        <f>'ILU INICIAL'!#REF!</f>
        <v>#REF!</v>
      </c>
      <c r="R384" s="218" t="e">
        <f>'ILU INICIAL'!#REF!</f>
        <v>#REF!</v>
      </c>
      <c r="S384" s="218" t="e">
        <f>'ILU INICIAL'!#REF!</f>
        <v>#REF!</v>
      </c>
      <c r="T384" s="221" t="e">
        <f>'ILU INICIAL'!#REF!</f>
        <v>#REF!</v>
      </c>
      <c r="U384" s="221" t="e">
        <f>'ILU INICIAL'!#REF!</f>
        <v>#REF!</v>
      </c>
      <c r="V384" s="221" t="e">
        <f>'ILU INICIAL'!#REF!</f>
        <v>#REF!</v>
      </c>
      <c r="W384" s="221" t="e">
        <f>'ILU INICIAL'!#REF!</f>
        <v>#REF!</v>
      </c>
      <c r="X384" s="221" t="e">
        <f>'ILU INICIAL'!#REF!</f>
        <v>#REF!</v>
      </c>
      <c r="Y384" s="221" t="e">
        <f>'ILU INICIAL'!#REF!</f>
        <v>#REF!</v>
      </c>
      <c r="Z384" s="218" t="e">
        <f>'ILU INICIAL'!#REF!</f>
        <v>#REF!</v>
      </c>
      <c r="AA384" s="221" t="e">
        <f>'ILU INICIAL'!#REF!</f>
        <v>#REF!</v>
      </c>
      <c r="AB384" s="221" t="e">
        <f>'ILU INICIAL'!#REF!</f>
        <v>#REF!</v>
      </c>
      <c r="AC384" s="221" t="e">
        <f>'ILU INICIAL'!#REF!</f>
        <v>#REF!</v>
      </c>
      <c r="AD384" s="227" t="e">
        <f>'ILU INICIAL'!#REF!</f>
        <v>#REF!</v>
      </c>
    </row>
    <row r="385" spans="1:30" s="21" customFormat="1" x14ac:dyDescent="0.2">
      <c r="A385" s="19"/>
      <c r="B385" s="216"/>
      <c r="C385" s="219"/>
      <c r="D385" s="213"/>
      <c r="E385" s="213"/>
      <c r="F385" s="213"/>
      <c r="G385" s="213"/>
      <c r="H385" s="213"/>
      <c r="I385" s="225"/>
      <c r="J385" s="213"/>
      <c r="K385" s="213"/>
      <c r="L385" s="213"/>
      <c r="M385" s="213"/>
      <c r="N385" s="213"/>
      <c r="O385" s="20" t="e">
        <f>'ILU INICIAL'!#REF!</f>
        <v>#REF!</v>
      </c>
      <c r="P385" s="22" t="e">
        <f>'ILU INICIAL'!#REF!</f>
        <v>#REF!</v>
      </c>
      <c r="Q385" s="22" t="e">
        <f>'ILU INICIAL'!#REF!</f>
        <v>#REF!</v>
      </c>
      <c r="R385" s="219"/>
      <c r="S385" s="219"/>
      <c r="T385" s="222"/>
      <c r="U385" s="222"/>
      <c r="V385" s="222"/>
      <c r="W385" s="222"/>
      <c r="X385" s="222"/>
      <c r="Y385" s="222"/>
      <c r="Z385" s="219"/>
      <c r="AA385" s="222"/>
      <c r="AB385" s="222"/>
      <c r="AC385" s="222"/>
      <c r="AD385" s="228"/>
    </row>
    <row r="386" spans="1:30" s="21" customFormat="1" x14ac:dyDescent="0.2">
      <c r="A386" s="19"/>
      <c r="B386" s="216"/>
      <c r="C386" s="219"/>
      <c r="D386" s="213"/>
      <c r="E386" s="213"/>
      <c r="F386" s="213"/>
      <c r="G386" s="213"/>
      <c r="H386" s="213"/>
      <c r="I386" s="225"/>
      <c r="J386" s="213"/>
      <c r="K386" s="213"/>
      <c r="L386" s="213"/>
      <c r="M386" s="213"/>
      <c r="N386" s="213"/>
      <c r="O386" s="20" t="e">
        <f>'ILU INICIAL'!#REF!</f>
        <v>#REF!</v>
      </c>
      <c r="P386" s="22" t="e">
        <f>'ILU INICIAL'!#REF!</f>
        <v>#REF!</v>
      </c>
      <c r="Q386" s="22" t="e">
        <f>'ILU INICIAL'!#REF!</f>
        <v>#REF!</v>
      </c>
      <c r="R386" s="219"/>
      <c r="S386" s="219"/>
      <c r="T386" s="222"/>
      <c r="U386" s="222"/>
      <c r="V386" s="222"/>
      <c r="W386" s="222"/>
      <c r="X386" s="222"/>
      <c r="Y386" s="222"/>
      <c r="Z386" s="219"/>
      <c r="AA386" s="222"/>
      <c r="AB386" s="222"/>
      <c r="AC386" s="222"/>
      <c r="AD386" s="228"/>
    </row>
    <row r="387" spans="1:30" s="21" customFormat="1" ht="12" thickBot="1" x14ac:dyDescent="0.25">
      <c r="A387" s="19"/>
      <c r="B387" s="217"/>
      <c r="C387" s="220"/>
      <c r="D387" s="214"/>
      <c r="E387" s="214"/>
      <c r="F387" s="214"/>
      <c r="G387" s="214"/>
      <c r="H387" s="214"/>
      <c r="I387" s="226"/>
      <c r="J387" s="214"/>
      <c r="K387" s="214"/>
      <c r="L387" s="214"/>
      <c r="M387" s="214"/>
      <c r="N387" s="214"/>
      <c r="O387" s="25" t="e">
        <f>'ILU INICIAL'!#REF!</f>
        <v>#REF!</v>
      </c>
      <c r="P387" s="26" t="e">
        <f>'ILU INICIAL'!#REF!</f>
        <v>#REF!</v>
      </c>
      <c r="Q387" s="26" t="e">
        <f>'ILU INICIAL'!#REF!</f>
        <v>#REF!</v>
      </c>
      <c r="R387" s="220"/>
      <c r="S387" s="220"/>
      <c r="T387" s="223"/>
      <c r="U387" s="223"/>
      <c r="V387" s="223"/>
      <c r="W387" s="223"/>
      <c r="X387" s="223"/>
      <c r="Y387" s="223"/>
      <c r="Z387" s="220"/>
      <c r="AA387" s="223"/>
      <c r="AB387" s="223"/>
      <c r="AC387" s="223"/>
      <c r="AD387" s="229"/>
    </row>
    <row r="388" spans="1:30" s="21" customFormat="1" x14ac:dyDescent="0.2">
      <c r="A388" s="19" t="e">
        <f>'ILU INICIAL'!#REF!</f>
        <v>#REF!</v>
      </c>
      <c r="B388" s="215" t="e">
        <f>'ILU INICIAL'!#REF!</f>
        <v>#REF!</v>
      </c>
      <c r="C388" s="218" t="e">
        <f>'ILU INICIAL'!#REF!</f>
        <v>#REF!</v>
      </c>
      <c r="D388" s="212" t="e">
        <f>'ILU INICIAL'!#REF!</f>
        <v>#REF!</v>
      </c>
      <c r="E388" s="212" t="e">
        <f>'ILU INICIAL'!#REF!</f>
        <v>#REF!</v>
      </c>
      <c r="F388" s="212" t="e">
        <f>'ILU INICIAL'!#REF!</f>
        <v>#REF!</v>
      </c>
      <c r="G388" s="212" t="e">
        <f>'ILU INICIAL'!#REF!</f>
        <v>#REF!</v>
      </c>
      <c r="H388" s="212" t="e">
        <f>'ILU INICIAL'!#REF!</f>
        <v>#REF!</v>
      </c>
      <c r="I388" s="224" t="e">
        <f>'ILU INICIAL'!#REF!</f>
        <v>#REF!</v>
      </c>
      <c r="J388" s="212" t="e">
        <f>'ILU INICIAL'!#REF!</f>
        <v>#REF!</v>
      </c>
      <c r="K388" s="212" t="e">
        <f>'ILU INICIAL'!#REF!</f>
        <v>#REF!</v>
      </c>
      <c r="L388" s="212" t="e">
        <f>'ILU INICIAL'!#REF!</f>
        <v>#REF!</v>
      </c>
      <c r="M388" s="212" t="e">
        <f>'ILU INICIAL'!#REF!</f>
        <v>#REF!</v>
      </c>
      <c r="N388" s="212" t="e">
        <f>'ILU INICIAL'!#REF!</f>
        <v>#REF!</v>
      </c>
      <c r="O388" s="23" t="e">
        <f>'ILU INICIAL'!#REF!</f>
        <v>#REF!</v>
      </c>
      <c r="P388" s="24" t="e">
        <f>'ILU INICIAL'!#REF!</f>
        <v>#REF!</v>
      </c>
      <c r="Q388" s="24" t="e">
        <f>'ILU INICIAL'!#REF!</f>
        <v>#REF!</v>
      </c>
      <c r="R388" s="218" t="e">
        <f>'ILU INICIAL'!#REF!</f>
        <v>#REF!</v>
      </c>
      <c r="S388" s="218" t="e">
        <f>'ILU INICIAL'!#REF!</f>
        <v>#REF!</v>
      </c>
      <c r="T388" s="221" t="e">
        <f>'ILU INICIAL'!#REF!</f>
        <v>#REF!</v>
      </c>
      <c r="U388" s="221" t="e">
        <f>'ILU INICIAL'!#REF!</f>
        <v>#REF!</v>
      </c>
      <c r="V388" s="221" t="e">
        <f>'ILU INICIAL'!#REF!</f>
        <v>#REF!</v>
      </c>
      <c r="W388" s="221" t="e">
        <f>'ILU INICIAL'!#REF!</f>
        <v>#REF!</v>
      </c>
      <c r="X388" s="221" t="e">
        <f>'ILU INICIAL'!#REF!</f>
        <v>#REF!</v>
      </c>
      <c r="Y388" s="221" t="e">
        <f>'ILU INICIAL'!#REF!</f>
        <v>#REF!</v>
      </c>
      <c r="Z388" s="218" t="e">
        <f>'ILU INICIAL'!#REF!</f>
        <v>#REF!</v>
      </c>
      <c r="AA388" s="221" t="e">
        <f>'ILU INICIAL'!#REF!</f>
        <v>#REF!</v>
      </c>
      <c r="AB388" s="221" t="e">
        <f>'ILU INICIAL'!#REF!</f>
        <v>#REF!</v>
      </c>
      <c r="AC388" s="221" t="e">
        <f>'ILU INICIAL'!#REF!</f>
        <v>#REF!</v>
      </c>
      <c r="AD388" s="227" t="e">
        <f>'ILU INICIAL'!#REF!</f>
        <v>#REF!</v>
      </c>
    </row>
    <row r="389" spans="1:30" s="21" customFormat="1" x14ac:dyDescent="0.2">
      <c r="A389" s="19"/>
      <c r="B389" s="216"/>
      <c r="C389" s="219"/>
      <c r="D389" s="213"/>
      <c r="E389" s="213"/>
      <c r="F389" s="213"/>
      <c r="G389" s="213"/>
      <c r="H389" s="213"/>
      <c r="I389" s="225"/>
      <c r="J389" s="213"/>
      <c r="K389" s="213"/>
      <c r="L389" s="213"/>
      <c r="M389" s="213"/>
      <c r="N389" s="213"/>
      <c r="O389" s="20" t="e">
        <f>'ILU INICIAL'!#REF!</f>
        <v>#REF!</v>
      </c>
      <c r="P389" s="22" t="e">
        <f>'ILU INICIAL'!#REF!</f>
        <v>#REF!</v>
      </c>
      <c r="Q389" s="22" t="e">
        <f>'ILU INICIAL'!#REF!</f>
        <v>#REF!</v>
      </c>
      <c r="R389" s="219"/>
      <c r="S389" s="219"/>
      <c r="T389" s="222"/>
      <c r="U389" s="222"/>
      <c r="V389" s="222"/>
      <c r="W389" s="222"/>
      <c r="X389" s="222"/>
      <c r="Y389" s="222"/>
      <c r="Z389" s="219"/>
      <c r="AA389" s="222"/>
      <c r="AB389" s="222"/>
      <c r="AC389" s="222"/>
      <c r="AD389" s="228"/>
    </row>
    <row r="390" spans="1:30" s="21" customFormat="1" x14ac:dyDescent="0.2">
      <c r="A390" s="19"/>
      <c r="B390" s="216"/>
      <c r="C390" s="219"/>
      <c r="D390" s="213"/>
      <c r="E390" s="213"/>
      <c r="F390" s="213"/>
      <c r="G390" s="213"/>
      <c r="H390" s="213"/>
      <c r="I390" s="225"/>
      <c r="J390" s="213"/>
      <c r="K390" s="213"/>
      <c r="L390" s="213"/>
      <c r="M390" s="213"/>
      <c r="N390" s="213"/>
      <c r="O390" s="20" t="e">
        <f>'ILU INICIAL'!#REF!</f>
        <v>#REF!</v>
      </c>
      <c r="P390" s="22" t="e">
        <f>'ILU INICIAL'!#REF!</f>
        <v>#REF!</v>
      </c>
      <c r="Q390" s="22" t="e">
        <f>'ILU INICIAL'!#REF!</f>
        <v>#REF!</v>
      </c>
      <c r="R390" s="219"/>
      <c r="S390" s="219"/>
      <c r="T390" s="222"/>
      <c r="U390" s="222"/>
      <c r="V390" s="222"/>
      <c r="W390" s="222"/>
      <c r="X390" s="222"/>
      <c r="Y390" s="222"/>
      <c r="Z390" s="219"/>
      <c r="AA390" s="222"/>
      <c r="AB390" s="222"/>
      <c r="AC390" s="222"/>
      <c r="AD390" s="228"/>
    </row>
    <row r="391" spans="1:30" s="21" customFormat="1" ht="12" thickBot="1" x14ac:dyDescent="0.25">
      <c r="A391" s="19"/>
      <c r="B391" s="217"/>
      <c r="C391" s="220"/>
      <c r="D391" s="214"/>
      <c r="E391" s="214"/>
      <c r="F391" s="214"/>
      <c r="G391" s="214"/>
      <c r="H391" s="214"/>
      <c r="I391" s="226"/>
      <c r="J391" s="214"/>
      <c r="K391" s="214"/>
      <c r="L391" s="214"/>
      <c r="M391" s="214"/>
      <c r="N391" s="214"/>
      <c r="O391" s="25" t="e">
        <f>'ILU INICIAL'!#REF!</f>
        <v>#REF!</v>
      </c>
      <c r="P391" s="26" t="e">
        <f>'ILU INICIAL'!#REF!</f>
        <v>#REF!</v>
      </c>
      <c r="Q391" s="26" t="e">
        <f>'ILU INICIAL'!#REF!</f>
        <v>#REF!</v>
      </c>
      <c r="R391" s="220"/>
      <c r="S391" s="220"/>
      <c r="T391" s="223"/>
      <c r="U391" s="223"/>
      <c r="V391" s="223"/>
      <c r="W391" s="223"/>
      <c r="X391" s="223"/>
      <c r="Y391" s="223"/>
      <c r="Z391" s="220"/>
      <c r="AA391" s="223"/>
      <c r="AB391" s="223"/>
      <c r="AC391" s="223"/>
      <c r="AD391" s="229"/>
    </row>
    <row r="392" spans="1:30" s="21" customFormat="1" x14ac:dyDescent="0.2">
      <c r="A392" s="19" t="e">
        <f>'ILU INICIAL'!#REF!</f>
        <v>#REF!</v>
      </c>
      <c r="B392" s="215" t="e">
        <f>'ILU INICIAL'!#REF!</f>
        <v>#REF!</v>
      </c>
      <c r="C392" s="218" t="e">
        <f>'ILU INICIAL'!#REF!</f>
        <v>#REF!</v>
      </c>
      <c r="D392" s="212" t="e">
        <f>'ILU INICIAL'!#REF!</f>
        <v>#REF!</v>
      </c>
      <c r="E392" s="212" t="e">
        <f>'ILU INICIAL'!#REF!</f>
        <v>#REF!</v>
      </c>
      <c r="F392" s="212" t="e">
        <f>'ILU INICIAL'!#REF!</f>
        <v>#REF!</v>
      </c>
      <c r="G392" s="212" t="e">
        <f>'ILU INICIAL'!#REF!</f>
        <v>#REF!</v>
      </c>
      <c r="H392" s="212" t="e">
        <f>'ILU INICIAL'!#REF!</f>
        <v>#REF!</v>
      </c>
      <c r="I392" s="224" t="e">
        <f>'ILU INICIAL'!#REF!</f>
        <v>#REF!</v>
      </c>
      <c r="J392" s="212" t="e">
        <f>'ILU INICIAL'!#REF!</f>
        <v>#REF!</v>
      </c>
      <c r="K392" s="212" t="e">
        <f>'ILU INICIAL'!#REF!</f>
        <v>#REF!</v>
      </c>
      <c r="L392" s="212" t="e">
        <f>'ILU INICIAL'!#REF!</f>
        <v>#REF!</v>
      </c>
      <c r="M392" s="212" t="e">
        <f>'ILU INICIAL'!#REF!</f>
        <v>#REF!</v>
      </c>
      <c r="N392" s="212" t="e">
        <f>'ILU INICIAL'!#REF!</f>
        <v>#REF!</v>
      </c>
      <c r="O392" s="23" t="e">
        <f>'ILU INICIAL'!#REF!</f>
        <v>#REF!</v>
      </c>
      <c r="P392" s="24" t="e">
        <f>'ILU INICIAL'!#REF!</f>
        <v>#REF!</v>
      </c>
      <c r="Q392" s="24" t="e">
        <f>'ILU INICIAL'!#REF!</f>
        <v>#REF!</v>
      </c>
      <c r="R392" s="218" t="e">
        <f>'ILU INICIAL'!#REF!</f>
        <v>#REF!</v>
      </c>
      <c r="S392" s="218" t="e">
        <f>'ILU INICIAL'!#REF!</f>
        <v>#REF!</v>
      </c>
      <c r="T392" s="221" t="e">
        <f>'ILU INICIAL'!#REF!</f>
        <v>#REF!</v>
      </c>
      <c r="U392" s="221" t="e">
        <f>'ILU INICIAL'!#REF!</f>
        <v>#REF!</v>
      </c>
      <c r="V392" s="221" t="e">
        <f>'ILU INICIAL'!#REF!</f>
        <v>#REF!</v>
      </c>
      <c r="W392" s="221" t="e">
        <f>'ILU INICIAL'!#REF!</f>
        <v>#REF!</v>
      </c>
      <c r="X392" s="221" t="e">
        <f>'ILU INICIAL'!#REF!</f>
        <v>#REF!</v>
      </c>
      <c r="Y392" s="221" t="e">
        <f>'ILU INICIAL'!#REF!</f>
        <v>#REF!</v>
      </c>
      <c r="Z392" s="218" t="e">
        <f>'ILU INICIAL'!#REF!</f>
        <v>#REF!</v>
      </c>
      <c r="AA392" s="221" t="e">
        <f>'ILU INICIAL'!#REF!</f>
        <v>#REF!</v>
      </c>
      <c r="AB392" s="221" t="e">
        <f>'ILU INICIAL'!#REF!</f>
        <v>#REF!</v>
      </c>
      <c r="AC392" s="221" t="e">
        <f>'ILU INICIAL'!#REF!</f>
        <v>#REF!</v>
      </c>
      <c r="AD392" s="227" t="e">
        <f>'ILU INICIAL'!#REF!</f>
        <v>#REF!</v>
      </c>
    </row>
    <row r="393" spans="1:30" s="21" customFormat="1" x14ac:dyDescent="0.2">
      <c r="A393" s="19"/>
      <c r="B393" s="216"/>
      <c r="C393" s="219"/>
      <c r="D393" s="213"/>
      <c r="E393" s="213"/>
      <c r="F393" s="213"/>
      <c r="G393" s="213"/>
      <c r="H393" s="213"/>
      <c r="I393" s="225"/>
      <c r="J393" s="213"/>
      <c r="K393" s="213"/>
      <c r="L393" s="213"/>
      <c r="M393" s="213"/>
      <c r="N393" s="213"/>
      <c r="O393" s="20" t="e">
        <f>'ILU INICIAL'!#REF!</f>
        <v>#REF!</v>
      </c>
      <c r="P393" s="22" t="e">
        <f>'ILU INICIAL'!#REF!</f>
        <v>#REF!</v>
      </c>
      <c r="Q393" s="22" t="e">
        <f>'ILU INICIAL'!#REF!</f>
        <v>#REF!</v>
      </c>
      <c r="R393" s="219"/>
      <c r="S393" s="219"/>
      <c r="T393" s="222"/>
      <c r="U393" s="222"/>
      <c r="V393" s="222"/>
      <c r="W393" s="222"/>
      <c r="X393" s="222"/>
      <c r="Y393" s="222"/>
      <c r="Z393" s="219"/>
      <c r="AA393" s="222"/>
      <c r="AB393" s="222"/>
      <c r="AC393" s="222"/>
      <c r="AD393" s="228"/>
    </row>
    <row r="394" spans="1:30" s="21" customFormat="1" x14ac:dyDescent="0.2">
      <c r="A394" s="19"/>
      <c r="B394" s="216"/>
      <c r="C394" s="219"/>
      <c r="D394" s="213"/>
      <c r="E394" s="213"/>
      <c r="F394" s="213"/>
      <c r="G394" s="213"/>
      <c r="H394" s="213"/>
      <c r="I394" s="225"/>
      <c r="J394" s="213"/>
      <c r="K394" s="213"/>
      <c r="L394" s="213"/>
      <c r="M394" s="213"/>
      <c r="N394" s="213"/>
      <c r="O394" s="20" t="e">
        <f>'ILU INICIAL'!#REF!</f>
        <v>#REF!</v>
      </c>
      <c r="P394" s="22" t="e">
        <f>'ILU INICIAL'!#REF!</f>
        <v>#REF!</v>
      </c>
      <c r="Q394" s="22" t="e">
        <f>'ILU INICIAL'!#REF!</f>
        <v>#REF!</v>
      </c>
      <c r="R394" s="219"/>
      <c r="S394" s="219"/>
      <c r="T394" s="222"/>
      <c r="U394" s="222"/>
      <c r="V394" s="222"/>
      <c r="W394" s="222"/>
      <c r="X394" s="222"/>
      <c r="Y394" s="222"/>
      <c r="Z394" s="219"/>
      <c r="AA394" s="222"/>
      <c r="AB394" s="222"/>
      <c r="AC394" s="222"/>
      <c r="AD394" s="228"/>
    </row>
    <row r="395" spans="1:30" s="21" customFormat="1" ht="12" thickBot="1" x14ac:dyDescent="0.25">
      <c r="A395" s="19"/>
      <c r="B395" s="217"/>
      <c r="C395" s="220"/>
      <c r="D395" s="214"/>
      <c r="E395" s="214"/>
      <c r="F395" s="214"/>
      <c r="G395" s="214"/>
      <c r="H395" s="214"/>
      <c r="I395" s="226"/>
      <c r="J395" s="214"/>
      <c r="K395" s="214"/>
      <c r="L395" s="214"/>
      <c r="M395" s="214"/>
      <c r="N395" s="214"/>
      <c r="O395" s="25" t="e">
        <f>'ILU INICIAL'!#REF!</f>
        <v>#REF!</v>
      </c>
      <c r="P395" s="26" t="e">
        <f>'ILU INICIAL'!#REF!</f>
        <v>#REF!</v>
      </c>
      <c r="Q395" s="26" t="e">
        <f>'ILU INICIAL'!#REF!</f>
        <v>#REF!</v>
      </c>
      <c r="R395" s="220"/>
      <c r="S395" s="220"/>
      <c r="T395" s="223"/>
      <c r="U395" s="223"/>
      <c r="V395" s="223"/>
      <c r="W395" s="223"/>
      <c r="X395" s="223"/>
      <c r="Y395" s="223"/>
      <c r="Z395" s="220"/>
      <c r="AA395" s="223"/>
      <c r="AB395" s="223"/>
      <c r="AC395" s="223"/>
      <c r="AD395" s="229"/>
    </row>
    <row r="396" spans="1:30" s="21" customFormat="1" x14ac:dyDescent="0.2">
      <c r="A396" s="19" t="e">
        <f>'ILU INICIAL'!#REF!</f>
        <v>#REF!</v>
      </c>
      <c r="B396" s="215" t="e">
        <f>'ILU INICIAL'!#REF!</f>
        <v>#REF!</v>
      </c>
      <c r="C396" s="218" t="e">
        <f>'ILU INICIAL'!#REF!</f>
        <v>#REF!</v>
      </c>
      <c r="D396" s="212" t="e">
        <f>'ILU INICIAL'!#REF!</f>
        <v>#REF!</v>
      </c>
      <c r="E396" s="212" t="e">
        <f>'ILU INICIAL'!#REF!</f>
        <v>#REF!</v>
      </c>
      <c r="F396" s="212" t="e">
        <f>'ILU INICIAL'!#REF!</f>
        <v>#REF!</v>
      </c>
      <c r="G396" s="212" t="e">
        <f>'ILU INICIAL'!#REF!</f>
        <v>#REF!</v>
      </c>
      <c r="H396" s="212" t="e">
        <f>'ILU INICIAL'!#REF!</f>
        <v>#REF!</v>
      </c>
      <c r="I396" s="224" t="e">
        <f>'ILU INICIAL'!#REF!</f>
        <v>#REF!</v>
      </c>
      <c r="J396" s="212" t="e">
        <f>'ILU INICIAL'!#REF!</f>
        <v>#REF!</v>
      </c>
      <c r="K396" s="212" t="e">
        <f>'ILU INICIAL'!#REF!</f>
        <v>#REF!</v>
      </c>
      <c r="L396" s="212" t="e">
        <f>'ILU INICIAL'!#REF!</f>
        <v>#REF!</v>
      </c>
      <c r="M396" s="212" t="e">
        <f>'ILU INICIAL'!#REF!</f>
        <v>#REF!</v>
      </c>
      <c r="N396" s="212" t="e">
        <f>'ILU INICIAL'!#REF!</f>
        <v>#REF!</v>
      </c>
      <c r="O396" s="23" t="e">
        <f>'ILU INICIAL'!#REF!</f>
        <v>#REF!</v>
      </c>
      <c r="P396" s="24" t="e">
        <f>'ILU INICIAL'!#REF!</f>
        <v>#REF!</v>
      </c>
      <c r="Q396" s="24" t="e">
        <f>'ILU INICIAL'!#REF!</f>
        <v>#REF!</v>
      </c>
      <c r="R396" s="218" t="e">
        <f>'ILU INICIAL'!#REF!</f>
        <v>#REF!</v>
      </c>
      <c r="S396" s="218" t="e">
        <f>'ILU INICIAL'!#REF!</f>
        <v>#REF!</v>
      </c>
      <c r="T396" s="221" t="e">
        <f>'ILU INICIAL'!#REF!</f>
        <v>#REF!</v>
      </c>
      <c r="U396" s="221" t="e">
        <f>'ILU INICIAL'!#REF!</f>
        <v>#REF!</v>
      </c>
      <c r="V396" s="221" t="e">
        <f>'ILU INICIAL'!#REF!</f>
        <v>#REF!</v>
      </c>
      <c r="W396" s="221" t="e">
        <f>'ILU INICIAL'!#REF!</f>
        <v>#REF!</v>
      </c>
      <c r="X396" s="221" t="e">
        <f>'ILU INICIAL'!#REF!</f>
        <v>#REF!</v>
      </c>
      <c r="Y396" s="221" t="e">
        <f>'ILU INICIAL'!#REF!</f>
        <v>#REF!</v>
      </c>
      <c r="Z396" s="218" t="e">
        <f>'ILU INICIAL'!#REF!</f>
        <v>#REF!</v>
      </c>
      <c r="AA396" s="221" t="e">
        <f>'ILU INICIAL'!#REF!</f>
        <v>#REF!</v>
      </c>
      <c r="AB396" s="221" t="e">
        <f>'ILU INICIAL'!#REF!</f>
        <v>#REF!</v>
      </c>
      <c r="AC396" s="221" t="e">
        <f>'ILU INICIAL'!#REF!</f>
        <v>#REF!</v>
      </c>
      <c r="AD396" s="227" t="e">
        <f>'ILU INICIAL'!#REF!</f>
        <v>#REF!</v>
      </c>
    </row>
    <row r="397" spans="1:30" s="21" customFormat="1" x14ac:dyDescent="0.2">
      <c r="A397" s="19"/>
      <c r="B397" s="216"/>
      <c r="C397" s="219"/>
      <c r="D397" s="213"/>
      <c r="E397" s="213"/>
      <c r="F397" s="213"/>
      <c r="G397" s="213"/>
      <c r="H397" s="213"/>
      <c r="I397" s="225"/>
      <c r="J397" s="213"/>
      <c r="K397" s="213"/>
      <c r="L397" s="213"/>
      <c r="M397" s="213"/>
      <c r="N397" s="213"/>
      <c r="O397" s="20" t="e">
        <f>'ILU INICIAL'!#REF!</f>
        <v>#REF!</v>
      </c>
      <c r="P397" s="22" t="e">
        <f>'ILU INICIAL'!#REF!</f>
        <v>#REF!</v>
      </c>
      <c r="Q397" s="22" t="e">
        <f>'ILU INICIAL'!#REF!</f>
        <v>#REF!</v>
      </c>
      <c r="R397" s="219"/>
      <c r="S397" s="219"/>
      <c r="T397" s="222"/>
      <c r="U397" s="222"/>
      <c r="V397" s="222"/>
      <c r="W397" s="222"/>
      <c r="X397" s="222"/>
      <c r="Y397" s="222"/>
      <c r="Z397" s="219"/>
      <c r="AA397" s="222"/>
      <c r="AB397" s="222"/>
      <c r="AC397" s="222"/>
      <c r="AD397" s="228"/>
    </row>
    <row r="398" spans="1:30" s="21" customFormat="1" x14ac:dyDescent="0.2">
      <c r="A398" s="19"/>
      <c r="B398" s="216"/>
      <c r="C398" s="219"/>
      <c r="D398" s="213"/>
      <c r="E398" s="213"/>
      <c r="F398" s="213"/>
      <c r="G398" s="213"/>
      <c r="H398" s="213"/>
      <c r="I398" s="225"/>
      <c r="J398" s="213"/>
      <c r="K398" s="213"/>
      <c r="L398" s="213"/>
      <c r="M398" s="213"/>
      <c r="N398" s="213"/>
      <c r="O398" s="20" t="e">
        <f>'ILU INICIAL'!#REF!</f>
        <v>#REF!</v>
      </c>
      <c r="P398" s="22" t="e">
        <f>'ILU INICIAL'!#REF!</f>
        <v>#REF!</v>
      </c>
      <c r="Q398" s="22" t="e">
        <f>'ILU INICIAL'!#REF!</f>
        <v>#REF!</v>
      </c>
      <c r="R398" s="219"/>
      <c r="S398" s="219"/>
      <c r="T398" s="222"/>
      <c r="U398" s="222"/>
      <c r="V398" s="222"/>
      <c r="W398" s="222"/>
      <c r="X398" s="222"/>
      <c r="Y398" s="222"/>
      <c r="Z398" s="219"/>
      <c r="AA398" s="222"/>
      <c r="AB398" s="222"/>
      <c r="AC398" s="222"/>
      <c r="AD398" s="228"/>
    </row>
    <row r="399" spans="1:30" s="21" customFormat="1" ht="12" thickBot="1" x14ac:dyDescent="0.25">
      <c r="A399" s="19"/>
      <c r="B399" s="217"/>
      <c r="C399" s="220"/>
      <c r="D399" s="214"/>
      <c r="E399" s="214"/>
      <c r="F399" s="214"/>
      <c r="G399" s="214"/>
      <c r="H399" s="214"/>
      <c r="I399" s="226"/>
      <c r="J399" s="214"/>
      <c r="K399" s="214"/>
      <c r="L399" s="214"/>
      <c r="M399" s="214"/>
      <c r="N399" s="214"/>
      <c r="O399" s="25" t="e">
        <f>'ILU INICIAL'!#REF!</f>
        <v>#REF!</v>
      </c>
      <c r="P399" s="26" t="e">
        <f>'ILU INICIAL'!#REF!</f>
        <v>#REF!</v>
      </c>
      <c r="Q399" s="26" t="e">
        <f>'ILU INICIAL'!#REF!</f>
        <v>#REF!</v>
      </c>
      <c r="R399" s="220"/>
      <c r="S399" s="220"/>
      <c r="T399" s="223"/>
      <c r="U399" s="223"/>
      <c r="V399" s="223"/>
      <c r="W399" s="223"/>
      <c r="X399" s="223"/>
      <c r="Y399" s="223"/>
      <c r="Z399" s="220"/>
      <c r="AA399" s="223"/>
      <c r="AB399" s="223"/>
      <c r="AC399" s="223"/>
      <c r="AD399" s="229"/>
    </row>
    <row r="400" spans="1:30" s="21" customFormat="1" x14ac:dyDescent="0.2">
      <c r="A400" s="19" t="e">
        <f>'ILU INICIAL'!#REF!</f>
        <v>#REF!</v>
      </c>
      <c r="B400" s="215" t="e">
        <f>'ILU INICIAL'!#REF!</f>
        <v>#REF!</v>
      </c>
      <c r="C400" s="218" t="e">
        <f>'ILU INICIAL'!#REF!</f>
        <v>#REF!</v>
      </c>
      <c r="D400" s="212" t="e">
        <f>'ILU INICIAL'!#REF!</f>
        <v>#REF!</v>
      </c>
      <c r="E400" s="212" t="e">
        <f>'ILU INICIAL'!#REF!</f>
        <v>#REF!</v>
      </c>
      <c r="F400" s="212" t="e">
        <f>'ILU INICIAL'!#REF!</f>
        <v>#REF!</v>
      </c>
      <c r="G400" s="212" t="e">
        <f>'ILU INICIAL'!#REF!</f>
        <v>#REF!</v>
      </c>
      <c r="H400" s="212" t="e">
        <f>'ILU INICIAL'!#REF!</f>
        <v>#REF!</v>
      </c>
      <c r="I400" s="224" t="e">
        <f>'ILU INICIAL'!#REF!</f>
        <v>#REF!</v>
      </c>
      <c r="J400" s="212" t="e">
        <f>'ILU INICIAL'!#REF!</f>
        <v>#REF!</v>
      </c>
      <c r="K400" s="212" t="e">
        <f>'ILU INICIAL'!#REF!</f>
        <v>#REF!</v>
      </c>
      <c r="L400" s="212" t="e">
        <f>'ILU INICIAL'!#REF!</f>
        <v>#REF!</v>
      </c>
      <c r="M400" s="212" t="e">
        <f>'ILU INICIAL'!#REF!</f>
        <v>#REF!</v>
      </c>
      <c r="N400" s="212" t="e">
        <f>'ILU INICIAL'!#REF!</f>
        <v>#REF!</v>
      </c>
      <c r="O400" s="23" t="e">
        <f>'ILU INICIAL'!#REF!</f>
        <v>#REF!</v>
      </c>
      <c r="P400" s="24" t="e">
        <f>'ILU INICIAL'!#REF!</f>
        <v>#REF!</v>
      </c>
      <c r="Q400" s="24" t="e">
        <f>'ILU INICIAL'!#REF!</f>
        <v>#REF!</v>
      </c>
      <c r="R400" s="218" t="e">
        <f>'ILU INICIAL'!#REF!</f>
        <v>#REF!</v>
      </c>
      <c r="S400" s="218" t="e">
        <f>'ILU INICIAL'!#REF!</f>
        <v>#REF!</v>
      </c>
      <c r="T400" s="221" t="e">
        <f>'ILU INICIAL'!#REF!</f>
        <v>#REF!</v>
      </c>
      <c r="U400" s="221" t="e">
        <f>'ILU INICIAL'!#REF!</f>
        <v>#REF!</v>
      </c>
      <c r="V400" s="221" t="e">
        <f>'ILU INICIAL'!#REF!</f>
        <v>#REF!</v>
      </c>
      <c r="W400" s="221" t="e">
        <f>'ILU INICIAL'!#REF!</f>
        <v>#REF!</v>
      </c>
      <c r="X400" s="221" t="e">
        <f>'ILU INICIAL'!#REF!</f>
        <v>#REF!</v>
      </c>
      <c r="Y400" s="221" t="e">
        <f>'ILU INICIAL'!#REF!</f>
        <v>#REF!</v>
      </c>
      <c r="Z400" s="218" t="e">
        <f>'ILU INICIAL'!#REF!</f>
        <v>#REF!</v>
      </c>
      <c r="AA400" s="221" t="e">
        <f>'ILU INICIAL'!#REF!</f>
        <v>#REF!</v>
      </c>
      <c r="AB400" s="221" t="e">
        <f>'ILU INICIAL'!#REF!</f>
        <v>#REF!</v>
      </c>
      <c r="AC400" s="221" t="e">
        <f>'ILU INICIAL'!#REF!</f>
        <v>#REF!</v>
      </c>
      <c r="AD400" s="227" t="e">
        <f>'ILU INICIAL'!#REF!</f>
        <v>#REF!</v>
      </c>
    </row>
    <row r="401" spans="1:30" s="21" customFormat="1" x14ac:dyDescent="0.2">
      <c r="A401" s="19"/>
      <c r="B401" s="216"/>
      <c r="C401" s="219"/>
      <c r="D401" s="213"/>
      <c r="E401" s="213"/>
      <c r="F401" s="213"/>
      <c r="G401" s="213"/>
      <c r="H401" s="213"/>
      <c r="I401" s="225"/>
      <c r="J401" s="213"/>
      <c r="K401" s="213"/>
      <c r="L401" s="213"/>
      <c r="M401" s="213"/>
      <c r="N401" s="213"/>
      <c r="O401" s="20" t="e">
        <f>'ILU INICIAL'!#REF!</f>
        <v>#REF!</v>
      </c>
      <c r="P401" s="22" t="e">
        <f>'ILU INICIAL'!#REF!</f>
        <v>#REF!</v>
      </c>
      <c r="Q401" s="22" t="e">
        <f>'ILU INICIAL'!#REF!</f>
        <v>#REF!</v>
      </c>
      <c r="R401" s="219"/>
      <c r="S401" s="219"/>
      <c r="T401" s="222"/>
      <c r="U401" s="222"/>
      <c r="V401" s="222"/>
      <c r="W401" s="222"/>
      <c r="X401" s="222"/>
      <c r="Y401" s="222"/>
      <c r="Z401" s="219"/>
      <c r="AA401" s="222"/>
      <c r="AB401" s="222"/>
      <c r="AC401" s="222"/>
      <c r="AD401" s="228"/>
    </row>
    <row r="402" spans="1:30" s="21" customFormat="1" x14ac:dyDescent="0.2">
      <c r="A402" s="19"/>
      <c r="B402" s="216"/>
      <c r="C402" s="219"/>
      <c r="D402" s="213"/>
      <c r="E402" s="213"/>
      <c r="F402" s="213"/>
      <c r="G402" s="213"/>
      <c r="H402" s="213"/>
      <c r="I402" s="225"/>
      <c r="J402" s="213"/>
      <c r="K402" s="213"/>
      <c r="L402" s="213"/>
      <c r="M402" s="213"/>
      <c r="N402" s="213"/>
      <c r="O402" s="20" t="e">
        <f>'ILU INICIAL'!#REF!</f>
        <v>#REF!</v>
      </c>
      <c r="P402" s="22" t="e">
        <f>'ILU INICIAL'!#REF!</f>
        <v>#REF!</v>
      </c>
      <c r="Q402" s="22" t="e">
        <f>'ILU INICIAL'!#REF!</f>
        <v>#REF!</v>
      </c>
      <c r="R402" s="219"/>
      <c r="S402" s="219"/>
      <c r="T402" s="222"/>
      <c r="U402" s="222"/>
      <c r="V402" s="222"/>
      <c r="W402" s="222"/>
      <c r="X402" s="222"/>
      <c r="Y402" s="222"/>
      <c r="Z402" s="219"/>
      <c r="AA402" s="222"/>
      <c r="AB402" s="222"/>
      <c r="AC402" s="222"/>
      <c r="AD402" s="228"/>
    </row>
    <row r="403" spans="1:30" s="21" customFormat="1" ht="12" thickBot="1" x14ac:dyDescent="0.25">
      <c r="A403" s="19"/>
      <c r="B403" s="217"/>
      <c r="C403" s="220"/>
      <c r="D403" s="214"/>
      <c r="E403" s="214"/>
      <c r="F403" s="214"/>
      <c r="G403" s="214"/>
      <c r="H403" s="214"/>
      <c r="I403" s="226"/>
      <c r="J403" s="214"/>
      <c r="K403" s="214"/>
      <c r="L403" s="214"/>
      <c r="M403" s="214"/>
      <c r="N403" s="214"/>
      <c r="O403" s="25" t="e">
        <f>'ILU INICIAL'!#REF!</f>
        <v>#REF!</v>
      </c>
      <c r="P403" s="26" t="e">
        <f>'ILU INICIAL'!#REF!</f>
        <v>#REF!</v>
      </c>
      <c r="Q403" s="26" t="e">
        <f>'ILU INICIAL'!#REF!</f>
        <v>#REF!</v>
      </c>
      <c r="R403" s="220"/>
      <c r="S403" s="220"/>
      <c r="T403" s="223"/>
      <c r="U403" s="223"/>
      <c r="V403" s="223"/>
      <c r="W403" s="223"/>
      <c r="X403" s="223"/>
      <c r="Y403" s="223"/>
      <c r="Z403" s="220"/>
      <c r="AA403" s="223"/>
      <c r="AB403" s="223"/>
      <c r="AC403" s="223"/>
      <c r="AD403" s="229"/>
    </row>
    <row r="404" spans="1:30" s="21" customFormat="1" x14ac:dyDescent="0.2">
      <c r="A404" s="19" t="e">
        <f>'ILU INICIAL'!#REF!</f>
        <v>#REF!</v>
      </c>
      <c r="B404" s="215" t="e">
        <f>'ILU INICIAL'!#REF!</f>
        <v>#REF!</v>
      </c>
      <c r="C404" s="218" t="e">
        <f>'ILU INICIAL'!#REF!</f>
        <v>#REF!</v>
      </c>
      <c r="D404" s="212" t="e">
        <f>'ILU INICIAL'!#REF!</f>
        <v>#REF!</v>
      </c>
      <c r="E404" s="212" t="e">
        <f>'ILU INICIAL'!#REF!</f>
        <v>#REF!</v>
      </c>
      <c r="F404" s="212" t="e">
        <f>'ILU INICIAL'!#REF!</f>
        <v>#REF!</v>
      </c>
      <c r="G404" s="212" t="e">
        <f>'ILU INICIAL'!#REF!</f>
        <v>#REF!</v>
      </c>
      <c r="H404" s="212" t="e">
        <f>'ILU INICIAL'!#REF!</f>
        <v>#REF!</v>
      </c>
      <c r="I404" s="224" t="e">
        <f>'ILU INICIAL'!#REF!</f>
        <v>#REF!</v>
      </c>
      <c r="J404" s="212" t="e">
        <f>'ILU INICIAL'!#REF!</f>
        <v>#REF!</v>
      </c>
      <c r="K404" s="212" t="e">
        <f>'ILU INICIAL'!#REF!</f>
        <v>#REF!</v>
      </c>
      <c r="L404" s="212" t="e">
        <f>'ILU INICIAL'!#REF!</f>
        <v>#REF!</v>
      </c>
      <c r="M404" s="212" t="e">
        <f>'ILU INICIAL'!#REF!</f>
        <v>#REF!</v>
      </c>
      <c r="N404" s="212" t="e">
        <f>'ILU INICIAL'!#REF!</f>
        <v>#REF!</v>
      </c>
      <c r="O404" s="23" t="e">
        <f>'ILU INICIAL'!#REF!</f>
        <v>#REF!</v>
      </c>
      <c r="P404" s="24" t="e">
        <f>'ILU INICIAL'!#REF!</f>
        <v>#REF!</v>
      </c>
      <c r="Q404" s="24" t="e">
        <f>'ILU INICIAL'!#REF!</f>
        <v>#REF!</v>
      </c>
      <c r="R404" s="218" t="e">
        <f>'ILU INICIAL'!#REF!</f>
        <v>#REF!</v>
      </c>
      <c r="S404" s="218" t="e">
        <f>'ILU INICIAL'!#REF!</f>
        <v>#REF!</v>
      </c>
      <c r="T404" s="221" t="e">
        <f>'ILU INICIAL'!#REF!</f>
        <v>#REF!</v>
      </c>
      <c r="U404" s="221" t="e">
        <f>'ILU INICIAL'!#REF!</f>
        <v>#REF!</v>
      </c>
      <c r="V404" s="221" t="e">
        <f>'ILU INICIAL'!#REF!</f>
        <v>#REF!</v>
      </c>
      <c r="W404" s="221" t="e">
        <f>'ILU INICIAL'!#REF!</f>
        <v>#REF!</v>
      </c>
      <c r="X404" s="221" t="e">
        <f>'ILU INICIAL'!#REF!</f>
        <v>#REF!</v>
      </c>
      <c r="Y404" s="221" t="e">
        <f>'ILU INICIAL'!#REF!</f>
        <v>#REF!</v>
      </c>
      <c r="Z404" s="218" t="e">
        <f>'ILU INICIAL'!#REF!</f>
        <v>#REF!</v>
      </c>
      <c r="AA404" s="221" t="e">
        <f>'ILU INICIAL'!#REF!</f>
        <v>#REF!</v>
      </c>
      <c r="AB404" s="221" t="e">
        <f>'ILU INICIAL'!#REF!</f>
        <v>#REF!</v>
      </c>
      <c r="AC404" s="221" t="e">
        <f>'ILU INICIAL'!#REF!</f>
        <v>#REF!</v>
      </c>
      <c r="AD404" s="227" t="e">
        <f>'ILU INICIAL'!#REF!</f>
        <v>#REF!</v>
      </c>
    </row>
    <row r="405" spans="1:30" s="21" customFormat="1" x14ac:dyDescent="0.2">
      <c r="A405" s="19"/>
      <c r="B405" s="216"/>
      <c r="C405" s="219"/>
      <c r="D405" s="213"/>
      <c r="E405" s="213"/>
      <c r="F405" s="213"/>
      <c r="G405" s="213"/>
      <c r="H405" s="213"/>
      <c r="I405" s="225"/>
      <c r="J405" s="213"/>
      <c r="K405" s="213"/>
      <c r="L405" s="213"/>
      <c r="M405" s="213"/>
      <c r="N405" s="213"/>
      <c r="O405" s="20" t="e">
        <f>'ILU INICIAL'!#REF!</f>
        <v>#REF!</v>
      </c>
      <c r="P405" s="22" t="e">
        <f>'ILU INICIAL'!#REF!</f>
        <v>#REF!</v>
      </c>
      <c r="Q405" s="22" t="e">
        <f>'ILU INICIAL'!#REF!</f>
        <v>#REF!</v>
      </c>
      <c r="R405" s="219"/>
      <c r="S405" s="219"/>
      <c r="T405" s="222"/>
      <c r="U405" s="222"/>
      <c r="V405" s="222"/>
      <c r="W405" s="222"/>
      <c r="X405" s="222"/>
      <c r="Y405" s="222"/>
      <c r="Z405" s="219"/>
      <c r="AA405" s="222"/>
      <c r="AB405" s="222"/>
      <c r="AC405" s="222"/>
      <c r="AD405" s="228"/>
    </row>
    <row r="406" spans="1:30" s="21" customFormat="1" x14ac:dyDescent="0.2">
      <c r="A406" s="19"/>
      <c r="B406" s="216"/>
      <c r="C406" s="219"/>
      <c r="D406" s="213"/>
      <c r="E406" s="213"/>
      <c r="F406" s="213"/>
      <c r="G406" s="213"/>
      <c r="H406" s="213"/>
      <c r="I406" s="225"/>
      <c r="J406" s="213"/>
      <c r="K406" s="213"/>
      <c r="L406" s="213"/>
      <c r="M406" s="213"/>
      <c r="N406" s="213"/>
      <c r="O406" s="20" t="e">
        <f>'ILU INICIAL'!#REF!</f>
        <v>#REF!</v>
      </c>
      <c r="P406" s="22" t="e">
        <f>'ILU INICIAL'!#REF!</f>
        <v>#REF!</v>
      </c>
      <c r="Q406" s="22" t="e">
        <f>'ILU INICIAL'!#REF!</f>
        <v>#REF!</v>
      </c>
      <c r="R406" s="219"/>
      <c r="S406" s="219"/>
      <c r="T406" s="222"/>
      <c r="U406" s="222"/>
      <c r="V406" s="222"/>
      <c r="W406" s="222"/>
      <c r="X406" s="222"/>
      <c r="Y406" s="222"/>
      <c r="Z406" s="219"/>
      <c r="AA406" s="222"/>
      <c r="AB406" s="222"/>
      <c r="AC406" s="222"/>
      <c r="AD406" s="228"/>
    </row>
    <row r="407" spans="1:30" s="21" customFormat="1" ht="12" thickBot="1" x14ac:dyDescent="0.25">
      <c r="A407" s="19"/>
      <c r="B407" s="217"/>
      <c r="C407" s="220"/>
      <c r="D407" s="214"/>
      <c r="E407" s="214"/>
      <c r="F407" s="214"/>
      <c r="G407" s="214"/>
      <c r="H407" s="214"/>
      <c r="I407" s="226"/>
      <c r="J407" s="214"/>
      <c r="K407" s="214"/>
      <c r="L407" s="214"/>
      <c r="M407" s="214"/>
      <c r="N407" s="214"/>
      <c r="O407" s="25" t="e">
        <f>'ILU INICIAL'!#REF!</f>
        <v>#REF!</v>
      </c>
      <c r="P407" s="26" t="e">
        <f>'ILU INICIAL'!#REF!</f>
        <v>#REF!</v>
      </c>
      <c r="Q407" s="26" t="e">
        <f>'ILU INICIAL'!#REF!</f>
        <v>#REF!</v>
      </c>
      <c r="R407" s="220"/>
      <c r="S407" s="220"/>
      <c r="T407" s="223"/>
      <c r="U407" s="223"/>
      <c r="V407" s="223"/>
      <c r="W407" s="223"/>
      <c r="X407" s="223"/>
      <c r="Y407" s="223"/>
      <c r="Z407" s="220"/>
      <c r="AA407" s="223"/>
      <c r="AB407" s="223"/>
      <c r="AC407" s="223"/>
      <c r="AD407" s="229"/>
    </row>
    <row r="408" spans="1:30" s="21" customFormat="1" x14ac:dyDescent="0.2">
      <c r="A408" s="19" t="e">
        <f>'ILU INICIAL'!#REF!</f>
        <v>#REF!</v>
      </c>
      <c r="B408" s="215" t="e">
        <f>'ILU INICIAL'!#REF!</f>
        <v>#REF!</v>
      </c>
      <c r="C408" s="218" t="e">
        <f>'ILU INICIAL'!#REF!</f>
        <v>#REF!</v>
      </c>
      <c r="D408" s="212" t="e">
        <f>'ILU INICIAL'!#REF!</f>
        <v>#REF!</v>
      </c>
      <c r="E408" s="212" t="e">
        <f>'ILU INICIAL'!#REF!</f>
        <v>#REF!</v>
      </c>
      <c r="F408" s="212" t="e">
        <f>'ILU INICIAL'!#REF!</f>
        <v>#REF!</v>
      </c>
      <c r="G408" s="212" t="e">
        <f>'ILU INICIAL'!#REF!</f>
        <v>#REF!</v>
      </c>
      <c r="H408" s="212" t="e">
        <f>'ILU INICIAL'!#REF!</f>
        <v>#REF!</v>
      </c>
      <c r="I408" s="224" t="e">
        <f>'ILU INICIAL'!#REF!</f>
        <v>#REF!</v>
      </c>
      <c r="J408" s="212" t="e">
        <f>'ILU INICIAL'!#REF!</f>
        <v>#REF!</v>
      </c>
      <c r="K408" s="212" t="e">
        <f>'ILU INICIAL'!#REF!</f>
        <v>#REF!</v>
      </c>
      <c r="L408" s="212" t="e">
        <f>'ILU INICIAL'!#REF!</f>
        <v>#REF!</v>
      </c>
      <c r="M408" s="212" t="e">
        <f>'ILU INICIAL'!#REF!</f>
        <v>#REF!</v>
      </c>
      <c r="N408" s="212" t="e">
        <f>'ILU INICIAL'!#REF!</f>
        <v>#REF!</v>
      </c>
      <c r="O408" s="23" t="e">
        <f>'ILU INICIAL'!#REF!</f>
        <v>#REF!</v>
      </c>
      <c r="P408" s="24" t="e">
        <f>'ILU INICIAL'!#REF!</f>
        <v>#REF!</v>
      </c>
      <c r="Q408" s="24" t="e">
        <f>'ILU INICIAL'!#REF!</f>
        <v>#REF!</v>
      </c>
      <c r="R408" s="218" t="e">
        <f>'ILU INICIAL'!#REF!</f>
        <v>#REF!</v>
      </c>
      <c r="S408" s="218" t="e">
        <f>'ILU INICIAL'!#REF!</f>
        <v>#REF!</v>
      </c>
      <c r="T408" s="221" t="e">
        <f>'ILU INICIAL'!#REF!</f>
        <v>#REF!</v>
      </c>
      <c r="U408" s="221" t="e">
        <f>'ILU INICIAL'!#REF!</f>
        <v>#REF!</v>
      </c>
      <c r="V408" s="221" t="e">
        <f>'ILU INICIAL'!#REF!</f>
        <v>#REF!</v>
      </c>
      <c r="W408" s="221" t="e">
        <f>'ILU INICIAL'!#REF!</f>
        <v>#REF!</v>
      </c>
      <c r="X408" s="221" t="e">
        <f>'ILU INICIAL'!#REF!</f>
        <v>#REF!</v>
      </c>
      <c r="Y408" s="221" t="e">
        <f>'ILU INICIAL'!#REF!</f>
        <v>#REF!</v>
      </c>
      <c r="Z408" s="218" t="e">
        <f>'ILU INICIAL'!#REF!</f>
        <v>#REF!</v>
      </c>
      <c r="AA408" s="221" t="e">
        <f>'ILU INICIAL'!#REF!</f>
        <v>#REF!</v>
      </c>
      <c r="AB408" s="221" t="e">
        <f>'ILU INICIAL'!#REF!</f>
        <v>#REF!</v>
      </c>
      <c r="AC408" s="221" t="e">
        <f>'ILU INICIAL'!#REF!</f>
        <v>#REF!</v>
      </c>
      <c r="AD408" s="227" t="e">
        <f>'ILU INICIAL'!#REF!</f>
        <v>#REF!</v>
      </c>
    </row>
    <row r="409" spans="1:30" s="21" customFormat="1" x14ac:dyDescent="0.2">
      <c r="A409" s="19"/>
      <c r="B409" s="216"/>
      <c r="C409" s="219"/>
      <c r="D409" s="213"/>
      <c r="E409" s="213"/>
      <c r="F409" s="213"/>
      <c r="G409" s="213"/>
      <c r="H409" s="213"/>
      <c r="I409" s="225"/>
      <c r="J409" s="213"/>
      <c r="K409" s="213"/>
      <c r="L409" s="213"/>
      <c r="M409" s="213"/>
      <c r="N409" s="213"/>
      <c r="O409" s="20" t="e">
        <f>'ILU INICIAL'!#REF!</f>
        <v>#REF!</v>
      </c>
      <c r="P409" s="22" t="e">
        <f>'ILU INICIAL'!#REF!</f>
        <v>#REF!</v>
      </c>
      <c r="Q409" s="22" t="e">
        <f>'ILU INICIAL'!#REF!</f>
        <v>#REF!</v>
      </c>
      <c r="R409" s="219"/>
      <c r="S409" s="219"/>
      <c r="T409" s="222"/>
      <c r="U409" s="222"/>
      <c r="V409" s="222"/>
      <c r="W409" s="222"/>
      <c r="X409" s="222"/>
      <c r="Y409" s="222"/>
      <c r="Z409" s="219"/>
      <c r="AA409" s="222"/>
      <c r="AB409" s="222"/>
      <c r="AC409" s="222"/>
      <c r="AD409" s="228"/>
    </row>
    <row r="410" spans="1:30" s="21" customFormat="1" x14ac:dyDescent="0.2">
      <c r="A410" s="19"/>
      <c r="B410" s="216"/>
      <c r="C410" s="219"/>
      <c r="D410" s="213"/>
      <c r="E410" s="213"/>
      <c r="F410" s="213"/>
      <c r="G410" s="213"/>
      <c r="H410" s="213"/>
      <c r="I410" s="225"/>
      <c r="J410" s="213"/>
      <c r="K410" s="213"/>
      <c r="L410" s="213"/>
      <c r="M410" s="213"/>
      <c r="N410" s="213"/>
      <c r="O410" s="20" t="e">
        <f>'ILU INICIAL'!#REF!</f>
        <v>#REF!</v>
      </c>
      <c r="P410" s="22" t="e">
        <f>'ILU INICIAL'!#REF!</f>
        <v>#REF!</v>
      </c>
      <c r="Q410" s="22" t="e">
        <f>'ILU INICIAL'!#REF!</f>
        <v>#REF!</v>
      </c>
      <c r="R410" s="219"/>
      <c r="S410" s="219"/>
      <c r="T410" s="222"/>
      <c r="U410" s="222"/>
      <c r="V410" s="222"/>
      <c r="W410" s="222"/>
      <c r="X410" s="222"/>
      <c r="Y410" s="222"/>
      <c r="Z410" s="219"/>
      <c r="AA410" s="222"/>
      <c r="AB410" s="222"/>
      <c r="AC410" s="222"/>
      <c r="AD410" s="228"/>
    </row>
    <row r="411" spans="1:30" s="21" customFormat="1" ht="12" thickBot="1" x14ac:dyDescent="0.25">
      <c r="A411" s="19"/>
      <c r="B411" s="217"/>
      <c r="C411" s="220"/>
      <c r="D411" s="214"/>
      <c r="E411" s="214"/>
      <c r="F411" s="214"/>
      <c r="G411" s="214"/>
      <c r="H411" s="214"/>
      <c r="I411" s="226"/>
      <c r="J411" s="214"/>
      <c r="K411" s="214"/>
      <c r="L411" s="214"/>
      <c r="M411" s="214"/>
      <c r="N411" s="214"/>
      <c r="O411" s="25" t="e">
        <f>'ILU INICIAL'!#REF!</f>
        <v>#REF!</v>
      </c>
      <c r="P411" s="26" t="e">
        <f>'ILU INICIAL'!#REF!</f>
        <v>#REF!</v>
      </c>
      <c r="Q411" s="26" t="e">
        <f>'ILU INICIAL'!#REF!</f>
        <v>#REF!</v>
      </c>
      <c r="R411" s="220"/>
      <c r="S411" s="220"/>
      <c r="T411" s="223"/>
      <c r="U411" s="223"/>
      <c r="V411" s="223"/>
      <c r="W411" s="223"/>
      <c r="X411" s="223"/>
      <c r="Y411" s="223"/>
      <c r="Z411" s="220"/>
      <c r="AA411" s="223"/>
      <c r="AB411" s="223"/>
      <c r="AC411" s="223"/>
      <c r="AD411" s="229"/>
    </row>
    <row r="412" spans="1:30" s="21" customFormat="1" x14ac:dyDescent="0.2">
      <c r="A412" s="19" t="e">
        <f>'ILU INICIAL'!#REF!</f>
        <v>#REF!</v>
      </c>
      <c r="B412" s="215" t="e">
        <f>'ILU INICIAL'!#REF!</f>
        <v>#REF!</v>
      </c>
      <c r="C412" s="218" t="e">
        <f>'ILU INICIAL'!#REF!</f>
        <v>#REF!</v>
      </c>
      <c r="D412" s="212" t="e">
        <f>'ILU INICIAL'!#REF!</f>
        <v>#REF!</v>
      </c>
      <c r="E412" s="212" t="e">
        <f>'ILU INICIAL'!#REF!</f>
        <v>#REF!</v>
      </c>
      <c r="F412" s="212" t="e">
        <f>'ILU INICIAL'!#REF!</f>
        <v>#REF!</v>
      </c>
      <c r="G412" s="212" t="e">
        <f>'ILU INICIAL'!#REF!</f>
        <v>#REF!</v>
      </c>
      <c r="H412" s="212" t="e">
        <f>'ILU INICIAL'!#REF!</f>
        <v>#REF!</v>
      </c>
      <c r="I412" s="224" t="e">
        <f>'ILU INICIAL'!#REF!</f>
        <v>#REF!</v>
      </c>
      <c r="J412" s="212" t="e">
        <f>'ILU INICIAL'!#REF!</f>
        <v>#REF!</v>
      </c>
      <c r="K412" s="212" t="e">
        <f>'ILU INICIAL'!#REF!</f>
        <v>#REF!</v>
      </c>
      <c r="L412" s="212" t="e">
        <f>'ILU INICIAL'!#REF!</f>
        <v>#REF!</v>
      </c>
      <c r="M412" s="212" t="e">
        <f>'ILU INICIAL'!#REF!</f>
        <v>#REF!</v>
      </c>
      <c r="N412" s="212" t="e">
        <f>'ILU INICIAL'!#REF!</f>
        <v>#REF!</v>
      </c>
      <c r="O412" s="23" t="e">
        <f>'ILU INICIAL'!#REF!</f>
        <v>#REF!</v>
      </c>
      <c r="P412" s="24" t="e">
        <f>'ILU INICIAL'!#REF!</f>
        <v>#REF!</v>
      </c>
      <c r="Q412" s="24" t="e">
        <f>'ILU INICIAL'!#REF!</f>
        <v>#REF!</v>
      </c>
      <c r="R412" s="218" t="e">
        <f>'ILU INICIAL'!#REF!</f>
        <v>#REF!</v>
      </c>
      <c r="S412" s="218" t="e">
        <f>'ILU INICIAL'!#REF!</f>
        <v>#REF!</v>
      </c>
      <c r="T412" s="221" t="e">
        <f>'ILU INICIAL'!#REF!</f>
        <v>#REF!</v>
      </c>
      <c r="U412" s="221" t="e">
        <f>'ILU INICIAL'!#REF!</f>
        <v>#REF!</v>
      </c>
      <c r="V412" s="221" t="e">
        <f>'ILU INICIAL'!#REF!</f>
        <v>#REF!</v>
      </c>
      <c r="W412" s="221" t="e">
        <f>'ILU INICIAL'!#REF!</f>
        <v>#REF!</v>
      </c>
      <c r="X412" s="221" t="e">
        <f>'ILU INICIAL'!#REF!</f>
        <v>#REF!</v>
      </c>
      <c r="Y412" s="221" t="e">
        <f>'ILU INICIAL'!#REF!</f>
        <v>#REF!</v>
      </c>
      <c r="Z412" s="218" t="e">
        <f>'ILU INICIAL'!#REF!</f>
        <v>#REF!</v>
      </c>
      <c r="AA412" s="221" t="e">
        <f>'ILU INICIAL'!#REF!</f>
        <v>#REF!</v>
      </c>
      <c r="AB412" s="221" t="e">
        <f>'ILU INICIAL'!#REF!</f>
        <v>#REF!</v>
      </c>
      <c r="AC412" s="221" t="e">
        <f>'ILU INICIAL'!#REF!</f>
        <v>#REF!</v>
      </c>
      <c r="AD412" s="227" t="e">
        <f>'ILU INICIAL'!#REF!</f>
        <v>#REF!</v>
      </c>
    </row>
    <row r="413" spans="1:30" s="21" customFormat="1" x14ac:dyDescent="0.2">
      <c r="A413" s="19"/>
      <c r="B413" s="216"/>
      <c r="C413" s="219"/>
      <c r="D413" s="213"/>
      <c r="E413" s="213"/>
      <c r="F413" s="213"/>
      <c r="G413" s="213"/>
      <c r="H413" s="213"/>
      <c r="I413" s="225"/>
      <c r="J413" s="213"/>
      <c r="K413" s="213"/>
      <c r="L413" s="213"/>
      <c r="M413" s="213"/>
      <c r="N413" s="213"/>
      <c r="O413" s="20" t="e">
        <f>'ILU INICIAL'!#REF!</f>
        <v>#REF!</v>
      </c>
      <c r="P413" s="22" t="e">
        <f>'ILU INICIAL'!#REF!</f>
        <v>#REF!</v>
      </c>
      <c r="Q413" s="22" t="e">
        <f>'ILU INICIAL'!#REF!</f>
        <v>#REF!</v>
      </c>
      <c r="R413" s="219"/>
      <c r="S413" s="219"/>
      <c r="T413" s="222"/>
      <c r="U413" s="222"/>
      <c r="V413" s="222"/>
      <c r="W413" s="222"/>
      <c r="X413" s="222"/>
      <c r="Y413" s="222"/>
      <c r="Z413" s="219"/>
      <c r="AA413" s="222"/>
      <c r="AB413" s="222"/>
      <c r="AC413" s="222"/>
      <c r="AD413" s="228"/>
    </row>
    <row r="414" spans="1:30" s="21" customFormat="1" x14ac:dyDescent="0.2">
      <c r="A414" s="19"/>
      <c r="B414" s="216"/>
      <c r="C414" s="219"/>
      <c r="D414" s="213"/>
      <c r="E414" s="213"/>
      <c r="F414" s="213"/>
      <c r="G414" s="213"/>
      <c r="H414" s="213"/>
      <c r="I414" s="225"/>
      <c r="J414" s="213"/>
      <c r="K414" s="213"/>
      <c r="L414" s="213"/>
      <c r="M414" s="213"/>
      <c r="N414" s="213"/>
      <c r="O414" s="20" t="e">
        <f>'ILU INICIAL'!#REF!</f>
        <v>#REF!</v>
      </c>
      <c r="P414" s="22" t="e">
        <f>'ILU INICIAL'!#REF!</f>
        <v>#REF!</v>
      </c>
      <c r="Q414" s="22" t="e">
        <f>'ILU INICIAL'!#REF!</f>
        <v>#REF!</v>
      </c>
      <c r="R414" s="219"/>
      <c r="S414" s="219"/>
      <c r="T414" s="222"/>
      <c r="U414" s="222"/>
      <c r="V414" s="222"/>
      <c r="W414" s="222"/>
      <c r="X414" s="222"/>
      <c r="Y414" s="222"/>
      <c r="Z414" s="219"/>
      <c r="AA414" s="222"/>
      <c r="AB414" s="222"/>
      <c r="AC414" s="222"/>
      <c r="AD414" s="228"/>
    </row>
    <row r="415" spans="1:30" s="21" customFormat="1" ht="12" thickBot="1" x14ac:dyDescent="0.25">
      <c r="A415" s="19"/>
      <c r="B415" s="217"/>
      <c r="C415" s="220"/>
      <c r="D415" s="214"/>
      <c r="E415" s="214"/>
      <c r="F415" s="214"/>
      <c r="G415" s="214"/>
      <c r="H415" s="214"/>
      <c r="I415" s="226"/>
      <c r="J415" s="214"/>
      <c r="K415" s="214"/>
      <c r="L415" s="214"/>
      <c r="M415" s="214"/>
      <c r="N415" s="214"/>
      <c r="O415" s="25" t="e">
        <f>'ILU INICIAL'!#REF!</f>
        <v>#REF!</v>
      </c>
      <c r="P415" s="26" t="e">
        <f>'ILU INICIAL'!#REF!</f>
        <v>#REF!</v>
      </c>
      <c r="Q415" s="26" t="e">
        <f>'ILU INICIAL'!#REF!</f>
        <v>#REF!</v>
      </c>
      <c r="R415" s="220"/>
      <c r="S415" s="220"/>
      <c r="T415" s="223"/>
      <c r="U415" s="223"/>
      <c r="V415" s="223"/>
      <c r="W415" s="223"/>
      <c r="X415" s="223"/>
      <c r="Y415" s="223"/>
      <c r="Z415" s="220"/>
      <c r="AA415" s="223"/>
      <c r="AB415" s="223"/>
      <c r="AC415" s="223"/>
      <c r="AD415" s="229"/>
    </row>
    <row r="416" spans="1:30" s="21" customFormat="1" x14ac:dyDescent="0.2">
      <c r="A416" s="19" t="e">
        <f>'ILU INICIAL'!#REF!</f>
        <v>#REF!</v>
      </c>
      <c r="B416" s="215" t="e">
        <f>'ILU INICIAL'!#REF!</f>
        <v>#REF!</v>
      </c>
      <c r="C416" s="218" t="e">
        <f>'ILU INICIAL'!#REF!</f>
        <v>#REF!</v>
      </c>
      <c r="D416" s="212" t="e">
        <f>'ILU INICIAL'!#REF!</f>
        <v>#REF!</v>
      </c>
      <c r="E416" s="212" t="e">
        <f>'ILU INICIAL'!#REF!</f>
        <v>#REF!</v>
      </c>
      <c r="F416" s="212" t="e">
        <f>'ILU INICIAL'!#REF!</f>
        <v>#REF!</v>
      </c>
      <c r="G416" s="212" t="e">
        <f>'ILU INICIAL'!#REF!</f>
        <v>#REF!</v>
      </c>
      <c r="H416" s="212" t="e">
        <f>'ILU INICIAL'!#REF!</f>
        <v>#REF!</v>
      </c>
      <c r="I416" s="224" t="e">
        <f>'ILU INICIAL'!#REF!</f>
        <v>#REF!</v>
      </c>
      <c r="J416" s="212" t="e">
        <f>'ILU INICIAL'!#REF!</f>
        <v>#REF!</v>
      </c>
      <c r="K416" s="212" t="e">
        <f>'ILU INICIAL'!#REF!</f>
        <v>#REF!</v>
      </c>
      <c r="L416" s="212" t="e">
        <f>'ILU INICIAL'!#REF!</f>
        <v>#REF!</v>
      </c>
      <c r="M416" s="212" t="e">
        <f>'ILU INICIAL'!#REF!</f>
        <v>#REF!</v>
      </c>
      <c r="N416" s="212" t="e">
        <f>'ILU INICIAL'!#REF!</f>
        <v>#REF!</v>
      </c>
      <c r="O416" s="23" t="e">
        <f>'ILU INICIAL'!#REF!</f>
        <v>#REF!</v>
      </c>
      <c r="P416" s="24" t="e">
        <f>'ILU INICIAL'!#REF!</f>
        <v>#REF!</v>
      </c>
      <c r="Q416" s="24" t="e">
        <f>'ILU INICIAL'!#REF!</f>
        <v>#REF!</v>
      </c>
      <c r="R416" s="218" t="e">
        <f>'ILU INICIAL'!#REF!</f>
        <v>#REF!</v>
      </c>
      <c r="S416" s="218" t="e">
        <f>'ILU INICIAL'!#REF!</f>
        <v>#REF!</v>
      </c>
      <c r="T416" s="221" t="e">
        <f>'ILU INICIAL'!#REF!</f>
        <v>#REF!</v>
      </c>
      <c r="U416" s="221" t="e">
        <f>'ILU INICIAL'!#REF!</f>
        <v>#REF!</v>
      </c>
      <c r="V416" s="221" t="e">
        <f>'ILU INICIAL'!#REF!</f>
        <v>#REF!</v>
      </c>
      <c r="W416" s="221" t="e">
        <f>'ILU INICIAL'!#REF!</f>
        <v>#REF!</v>
      </c>
      <c r="X416" s="221" t="e">
        <f>'ILU INICIAL'!#REF!</f>
        <v>#REF!</v>
      </c>
      <c r="Y416" s="221" t="e">
        <f>'ILU INICIAL'!#REF!</f>
        <v>#REF!</v>
      </c>
      <c r="Z416" s="218" t="e">
        <f>'ILU INICIAL'!#REF!</f>
        <v>#REF!</v>
      </c>
      <c r="AA416" s="221" t="e">
        <f>'ILU INICIAL'!#REF!</f>
        <v>#REF!</v>
      </c>
      <c r="AB416" s="221" t="e">
        <f>'ILU INICIAL'!#REF!</f>
        <v>#REF!</v>
      </c>
      <c r="AC416" s="221" t="e">
        <f>'ILU INICIAL'!#REF!</f>
        <v>#REF!</v>
      </c>
      <c r="AD416" s="227" t="e">
        <f>'ILU INICIAL'!#REF!</f>
        <v>#REF!</v>
      </c>
    </row>
    <row r="417" spans="1:30" s="21" customFormat="1" x14ac:dyDescent="0.2">
      <c r="A417" s="19"/>
      <c r="B417" s="216"/>
      <c r="C417" s="219"/>
      <c r="D417" s="213"/>
      <c r="E417" s="213"/>
      <c r="F417" s="213"/>
      <c r="G417" s="213"/>
      <c r="H417" s="213"/>
      <c r="I417" s="225"/>
      <c r="J417" s="213"/>
      <c r="K417" s="213"/>
      <c r="L417" s="213"/>
      <c r="M417" s="213"/>
      <c r="N417" s="213"/>
      <c r="O417" s="20" t="e">
        <f>'ILU INICIAL'!#REF!</f>
        <v>#REF!</v>
      </c>
      <c r="P417" s="22" t="e">
        <f>'ILU INICIAL'!#REF!</f>
        <v>#REF!</v>
      </c>
      <c r="Q417" s="22" t="e">
        <f>'ILU INICIAL'!#REF!</f>
        <v>#REF!</v>
      </c>
      <c r="R417" s="219"/>
      <c r="S417" s="219"/>
      <c r="T417" s="222"/>
      <c r="U417" s="222"/>
      <c r="V417" s="222"/>
      <c r="W417" s="222"/>
      <c r="X417" s="222"/>
      <c r="Y417" s="222"/>
      <c r="Z417" s="219"/>
      <c r="AA417" s="222"/>
      <c r="AB417" s="222"/>
      <c r="AC417" s="222"/>
      <c r="AD417" s="228"/>
    </row>
    <row r="418" spans="1:30" s="21" customFormat="1" x14ac:dyDescent="0.2">
      <c r="A418" s="19"/>
      <c r="B418" s="216"/>
      <c r="C418" s="219"/>
      <c r="D418" s="213"/>
      <c r="E418" s="213"/>
      <c r="F418" s="213"/>
      <c r="G418" s="213"/>
      <c r="H418" s="213"/>
      <c r="I418" s="225"/>
      <c r="J418" s="213"/>
      <c r="K418" s="213"/>
      <c r="L418" s="213"/>
      <c r="M418" s="213"/>
      <c r="N418" s="213"/>
      <c r="O418" s="20" t="e">
        <f>'ILU INICIAL'!#REF!</f>
        <v>#REF!</v>
      </c>
      <c r="P418" s="22" t="e">
        <f>'ILU INICIAL'!#REF!</f>
        <v>#REF!</v>
      </c>
      <c r="Q418" s="22" t="e">
        <f>'ILU INICIAL'!#REF!</f>
        <v>#REF!</v>
      </c>
      <c r="R418" s="219"/>
      <c r="S418" s="219"/>
      <c r="T418" s="222"/>
      <c r="U418" s="222"/>
      <c r="V418" s="222"/>
      <c r="W418" s="222"/>
      <c r="X418" s="222"/>
      <c r="Y418" s="222"/>
      <c r="Z418" s="219"/>
      <c r="AA418" s="222"/>
      <c r="AB418" s="222"/>
      <c r="AC418" s="222"/>
      <c r="AD418" s="228"/>
    </row>
    <row r="419" spans="1:30" s="21" customFormat="1" ht="12" thickBot="1" x14ac:dyDescent="0.25">
      <c r="A419" s="19"/>
      <c r="B419" s="217"/>
      <c r="C419" s="220"/>
      <c r="D419" s="214"/>
      <c r="E419" s="214"/>
      <c r="F419" s="214"/>
      <c r="G419" s="214"/>
      <c r="H419" s="214"/>
      <c r="I419" s="226"/>
      <c r="J419" s="214"/>
      <c r="K419" s="214"/>
      <c r="L419" s="214"/>
      <c r="M419" s="214"/>
      <c r="N419" s="214"/>
      <c r="O419" s="25" t="e">
        <f>'ILU INICIAL'!#REF!</f>
        <v>#REF!</v>
      </c>
      <c r="P419" s="26" t="e">
        <f>'ILU INICIAL'!#REF!</f>
        <v>#REF!</v>
      </c>
      <c r="Q419" s="26" t="e">
        <f>'ILU INICIAL'!#REF!</f>
        <v>#REF!</v>
      </c>
      <c r="R419" s="220"/>
      <c r="S419" s="220"/>
      <c r="T419" s="223"/>
      <c r="U419" s="223"/>
      <c r="V419" s="223"/>
      <c r="W419" s="223"/>
      <c r="X419" s="223"/>
      <c r="Y419" s="223"/>
      <c r="Z419" s="220"/>
      <c r="AA419" s="223"/>
      <c r="AB419" s="223"/>
      <c r="AC419" s="223"/>
      <c r="AD419" s="229"/>
    </row>
    <row r="420" spans="1:30" s="21" customFormat="1" x14ac:dyDescent="0.2">
      <c r="A420" s="19" t="e">
        <f>'ILU INICIAL'!#REF!</f>
        <v>#REF!</v>
      </c>
      <c r="B420" s="215" t="e">
        <f>'ILU INICIAL'!#REF!</f>
        <v>#REF!</v>
      </c>
      <c r="C420" s="218" t="e">
        <f>'ILU INICIAL'!#REF!</f>
        <v>#REF!</v>
      </c>
      <c r="D420" s="212" t="e">
        <f>'ILU INICIAL'!#REF!</f>
        <v>#REF!</v>
      </c>
      <c r="E420" s="212" t="e">
        <f>'ILU INICIAL'!#REF!</f>
        <v>#REF!</v>
      </c>
      <c r="F420" s="212" t="e">
        <f>'ILU INICIAL'!#REF!</f>
        <v>#REF!</v>
      </c>
      <c r="G420" s="212" t="e">
        <f>'ILU INICIAL'!#REF!</f>
        <v>#REF!</v>
      </c>
      <c r="H420" s="212" t="e">
        <f>'ILU INICIAL'!#REF!</f>
        <v>#REF!</v>
      </c>
      <c r="I420" s="224" t="e">
        <f>'ILU INICIAL'!#REF!</f>
        <v>#REF!</v>
      </c>
      <c r="J420" s="212" t="e">
        <f>'ILU INICIAL'!#REF!</f>
        <v>#REF!</v>
      </c>
      <c r="K420" s="212" t="e">
        <f>'ILU INICIAL'!#REF!</f>
        <v>#REF!</v>
      </c>
      <c r="L420" s="212" t="e">
        <f>'ILU INICIAL'!#REF!</f>
        <v>#REF!</v>
      </c>
      <c r="M420" s="212" t="e">
        <f>'ILU INICIAL'!#REF!</f>
        <v>#REF!</v>
      </c>
      <c r="N420" s="212" t="e">
        <f>'ILU INICIAL'!#REF!</f>
        <v>#REF!</v>
      </c>
      <c r="O420" s="23" t="e">
        <f>'ILU INICIAL'!#REF!</f>
        <v>#REF!</v>
      </c>
      <c r="P420" s="24" t="e">
        <f>'ILU INICIAL'!#REF!</f>
        <v>#REF!</v>
      </c>
      <c r="Q420" s="24" t="e">
        <f>'ILU INICIAL'!#REF!</f>
        <v>#REF!</v>
      </c>
      <c r="R420" s="218" t="e">
        <f>'ILU INICIAL'!#REF!</f>
        <v>#REF!</v>
      </c>
      <c r="S420" s="218" t="e">
        <f>'ILU INICIAL'!#REF!</f>
        <v>#REF!</v>
      </c>
      <c r="T420" s="221" t="e">
        <f>'ILU INICIAL'!#REF!</f>
        <v>#REF!</v>
      </c>
      <c r="U420" s="221" t="e">
        <f>'ILU INICIAL'!#REF!</f>
        <v>#REF!</v>
      </c>
      <c r="V420" s="221" t="e">
        <f>'ILU INICIAL'!#REF!</f>
        <v>#REF!</v>
      </c>
      <c r="W420" s="221" t="e">
        <f>'ILU INICIAL'!#REF!</f>
        <v>#REF!</v>
      </c>
      <c r="X420" s="221" t="e">
        <f>'ILU INICIAL'!#REF!</f>
        <v>#REF!</v>
      </c>
      <c r="Y420" s="221" t="e">
        <f>'ILU INICIAL'!#REF!</f>
        <v>#REF!</v>
      </c>
      <c r="Z420" s="218" t="e">
        <f>'ILU INICIAL'!#REF!</f>
        <v>#REF!</v>
      </c>
      <c r="AA420" s="221" t="e">
        <f>'ILU INICIAL'!#REF!</f>
        <v>#REF!</v>
      </c>
      <c r="AB420" s="221" t="e">
        <f>'ILU INICIAL'!#REF!</f>
        <v>#REF!</v>
      </c>
      <c r="AC420" s="221" t="e">
        <f>'ILU INICIAL'!#REF!</f>
        <v>#REF!</v>
      </c>
      <c r="AD420" s="227" t="e">
        <f>'ILU INICIAL'!#REF!</f>
        <v>#REF!</v>
      </c>
    </row>
    <row r="421" spans="1:30" s="21" customFormat="1" x14ac:dyDescent="0.2">
      <c r="A421" s="19"/>
      <c r="B421" s="216"/>
      <c r="C421" s="219"/>
      <c r="D421" s="213"/>
      <c r="E421" s="213"/>
      <c r="F421" s="213"/>
      <c r="G421" s="213"/>
      <c r="H421" s="213"/>
      <c r="I421" s="225"/>
      <c r="J421" s="213"/>
      <c r="K421" s="213"/>
      <c r="L421" s="213"/>
      <c r="M421" s="213"/>
      <c r="N421" s="213"/>
      <c r="O421" s="20" t="e">
        <f>'ILU INICIAL'!#REF!</f>
        <v>#REF!</v>
      </c>
      <c r="P421" s="22" t="e">
        <f>'ILU INICIAL'!#REF!</f>
        <v>#REF!</v>
      </c>
      <c r="Q421" s="22" t="e">
        <f>'ILU INICIAL'!#REF!</f>
        <v>#REF!</v>
      </c>
      <c r="R421" s="219"/>
      <c r="S421" s="219"/>
      <c r="T421" s="222"/>
      <c r="U421" s="222"/>
      <c r="V421" s="222"/>
      <c r="W421" s="222"/>
      <c r="X421" s="222"/>
      <c r="Y421" s="222"/>
      <c r="Z421" s="219"/>
      <c r="AA421" s="222"/>
      <c r="AB421" s="222"/>
      <c r="AC421" s="222"/>
      <c r="AD421" s="228"/>
    </row>
    <row r="422" spans="1:30" s="21" customFormat="1" x14ac:dyDescent="0.2">
      <c r="A422" s="19"/>
      <c r="B422" s="216"/>
      <c r="C422" s="219"/>
      <c r="D422" s="213"/>
      <c r="E422" s="213"/>
      <c r="F422" s="213"/>
      <c r="G422" s="213"/>
      <c r="H422" s="213"/>
      <c r="I422" s="225"/>
      <c r="J422" s="213"/>
      <c r="K422" s="213"/>
      <c r="L422" s="213"/>
      <c r="M422" s="213"/>
      <c r="N422" s="213"/>
      <c r="O422" s="20" t="e">
        <f>'ILU INICIAL'!#REF!</f>
        <v>#REF!</v>
      </c>
      <c r="P422" s="22" t="e">
        <f>'ILU INICIAL'!#REF!</f>
        <v>#REF!</v>
      </c>
      <c r="Q422" s="22" t="e">
        <f>'ILU INICIAL'!#REF!</f>
        <v>#REF!</v>
      </c>
      <c r="R422" s="219"/>
      <c r="S422" s="219"/>
      <c r="T422" s="222"/>
      <c r="U422" s="222"/>
      <c r="V422" s="222"/>
      <c r="W422" s="222"/>
      <c r="X422" s="222"/>
      <c r="Y422" s="222"/>
      <c r="Z422" s="219"/>
      <c r="AA422" s="222"/>
      <c r="AB422" s="222"/>
      <c r="AC422" s="222"/>
      <c r="AD422" s="228"/>
    </row>
    <row r="423" spans="1:30" s="21" customFormat="1" ht="12" thickBot="1" x14ac:dyDescent="0.25">
      <c r="A423" s="19"/>
      <c r="B423" s="217"/>
      <c r="C423" s="220"/>
      <c r="D423" s="214"/>
      <c r="E423" s="214"/>
      <c r="F423" s="214"/>
      <c r="G423" s="214"/>
      <c r="H423" s="214"/>
      <c r="I423" s="226"/>
      <c r="J423" s="214"/>
      <c r="K423" s="214"/>
      <c r="L423" s="214"/>
      <c r="M423" s="214"/>
      <c r="N423" s="214"/>
      <c r="O423" s="25" t="e">
        <f>'ILU INICIAL'!#REF!</f>
        <v>#REF!</v>
      </c>
      <c r="P423" s="26" t="e">
        <f>'ILU INICIAL'!#REF!</f>
        <v>#REF!</v>
      </c>
      <c r="Q423" s="26" t="e">
        <f>'ILU INICIAL'!#REF!</f>
        <v>#REF!</v>
      </c>
      <c r="R423" s="220"/>
      <c r="S423" s="220"/>
      <c r="T423" s="223"/>
      <c r="U423" s="223"/>
      <c r="V423" s="223"/>
      <c r="W423" s="223"/>
      <c r="X423" s="223"/>
      <c r="Y423" s="223"/>
      <c r="Z423" s="220"/>
      <c r="AA423" s="223"/>
      <c r="AB423" s="223"/>
      <c r="AC423" s="223"/>
      <c r="AD423" s="229"/>
    </row>
    <row r="424" spans="1:30" s="21" customFormat="1" x14ac:dyDescent="0.2">
      <c r="A424" s="19" t="e">
        <f>'ILU INICIAL'!#REF!</f>
        <v>#REF!</v>
      </c>
      <c r="B424" s="215" t="e">
        <f>'ILU INICIAL'!#REF!</f>
        <v>#REF!</v>
      </c>
      <c r="C424" s="218" t="e">
        <f>'ILU INICIAL'!#REF!</f>
        <v>#REF!</v>
      </c>
      <c r="D424" s="212" t="e">
        <f>'ILU INICIAL'!#REF!</f>
        <v>#REF!</v>
      </c>
      <c r="E424" s="212" t="e">
        <f>'ILU INICIAL'!#REF!</f>
        <v>#REF!</v>
      </c>
      <c r="F424" s="212" t="e">
        <f>'ILU INICIAL'!#REF!</f>
        <v>#REF!</v>
      </c>
      <c r="G424" s="212" t="e">
        <f>'ILU INICIAL'!#REF!</f>
        <v>#REF!</v>
      </c>
      <c r="H424" s="212" t="e">
        <f>'ILU INICIAL'!#REF!</f>
        <v>#REF!</v>
      </c>
      <c r="I424" s="224" t="e">
        <f>'ILU INICIAL'!#REF!</f>
        <v>#REF!</v>
      </c>
      <c r="J424" s="212" t="e">
        <f>'ILU INICIAL'!#REF!</f>
        <v>#REF!</v>
      </c>
      <c r="K424" s="212" t="e">
        <f>'ILU INICIAL'!#REF!</f>
        <v>#REF!</v>
      </c>
      <c r="L424" s="212" t="e">
        <f>'ILU INICIAL'!#REF!</f>
        <v>#REF!</v>
      </c>
      <c r="M424" s="212" t="e">
        <f>'ILU INICIAL'!#REF!</f>
        <v>#REF!</v>
      </c>
      <c r="N424" s="212" t="e">
        <f>'ILU INICIAL'!#REF!</f>
        <v>#REF!</v>
      </c>
      <c r="O424" s="23" t="e">
        <f>'ILU INICIAL'!#REF!</f>
        <v>#REF!</v>
      </c>
      <c r="P424" s="24" t="e">
        <f>'ILU INICIAL'!#REF!</f>
        <v>#REF!</v>
      </c>
      <c r="Q424" s="24" t="e">
        <f>'ILU INICIAL'!#REF!</f>
        <v>#REF!</v>
      </c>
      <c r="R424" s="218" t="e">
        <f>'ILU INICIAL'!#REF!</f>
        <v>#REF!</v>
      </c>
      <c r="S424" s="218" t="e">
        <f>'ILU INICIAL'!#REF!</f>
        <v>#REF!</v>
      </c>
      <c r="T424" s="221" t="e">
        <f>'ILU INICIAL'!#REF!</f>
        <v>#REF!</v>
      </c>
      <c r="U424" s="221" t="e">
        <f>'ILU INICIAL'!#REF!</f>
        <v>#REF!</v>
      </c>
      <c r="V424" s="221" t="e">
        <f>'ILU INICIAL'!#REF!</f>
        <v>#REF!</v>
      </c>
      <c r="W424" s="221" t="e">
        <f>'ILU INICIAL'!#REF!</f>
        <v>#REF!</v>
      </c>
      <c r="X424" s="221" t="e">
        <f>'ILU INICIAL'!#REF!</f>
        <v>#REF!</v>
      </c>
      <c r="Y424" s="221" t="e">
        <f>'ILU INICIAL'!#REF!</f>
        <v>#REF!</v>
      </c>
      <c r="Z424" s="218" t="e">
        <f>'ILU INICIAL'!#REF!</f>
        <v>#REF!</v>
      </c>
      <c r="AA424" s="221" t="e">
        <f>'ILU INICIAL'!#REF!</f>
        <v>#REF!</v>
      </c>
      <c r="AB424" s="221" t="e">
        <f>'ILU INICIAL'!#REF!</f>
        <v>#REF!</v>
      </c>
      <c r="AC424" s="221" t="e">
        <f>'ILU INICIAL'!#REF!</f>
        <v>#REF!</v>
      </c>
      <c r="AD424" s="227" t="e">
        <f>'ILU INICIAL'!#REF!</f>
        <v>#REF!</v>
      </c>
    </row>
    <row r="425" spans="1:30" s="21" customFormat="1" x14ac:dyDescent="0.2">
      <c r="A425" s="19"/>
      <c r="B425" s="216"/>
      <c r="C425" s="219"/>
      <c r="D425" s="213"/>
      <c r="E425" s="213"/>
      <c r="F425" s="213"/>
      <c r="G425" s="213"/>
      <c r="H425" s="213"/>
      <c r="I425" s="225"/>
      <c r="J425" s="213"/>
      <c r="K425" s="213"/>
      <c r="L425" s="213"/>
      <c r="M425" s="213"/>
      <c r="N425" s="213"/>
      <c r="O425" s="20" t="e">
        <f>'ILU INICIAL'!#REF!</f>
        <v>#REF!</v>
      </c>
      <c r="P425" s="22" t="e">
        <f>'ILU INICIAL'!#REF!</f>
        <v>#REF!</v>
      </c>
      <c r="Q425" s="22" t="e">
        <f>'ILU INICIAL'!#REF!</f>
        <v>#REF!</v>
      </c>
      <c r="R425" s="219"/>
      <c r="S425" s="219"/>
      <c r="T425" s="222"/>
      <c r="U425" s="222"/>
      <c r="V425" s="222"/>
      <c r="W425" s="222"/>
      <c r="X425" s="222"/>
      <c r="Y425" s="222"/>
      <c r="Z425" s="219"/>
      <c r="AA425" s="222"/>
      <c r="AB425" s="222"/>
      <c r="AC425" s="222"/>
      <c r="AD425" s="228"/>
    </row>
    <row r="426" spans="1:30" s="21" customFormat="1" x14ac:dyDescent="0.2">
      <c r="A426" s="19"/>
      <c r="B426" s="216"/>
      <c r="C426" s="219"/>
      <c r="D426" s="213"/>
      <c r="E426" s="213"/>
      <c r="F426" s="213"/>
      <c r="G426" s="213"/>
      <c r="H426" s="213"/>
      <c r="I426" s="225"/>
      <c r="J426" s="213"/>
      <c r="K426" s="213"/>
      <c r="L426" s="213"/>
      <c r="M426" s="213"/>
      <c r="N426" s="213"/>
      <c r="O426" s="20" t="e">
        <f>'ILU INICIAL'!#REF!</f>
        <v>#REF!</v>
      </c>
      <c r="P426" s="22" t="e">
        <f>'ILU INICIAL'!#REF!</f>
        <v>#REF!</v>
      </c>
      <c r="Q426" s="22" t="e">
        <f>'ILU INICIAL'!#REF!</f>
        <v>#REF!</v>
      </c>
      <c r="R426" s="219"/>
      <c r="S426" s="219"/>
      <c r="T426" s="222"/>
      <c r="U426" s="222"/>
      <c r="V426" s="222"/>
      <c r="W426" s="222"/>
      <c r="X426" s="222"/>
      <c r="Y426" s="222"/>
      <c r="Z426" s="219"/>
      <c r="AA426" s="222"/>
      <c r="AB426" s="222"/>
      <c r="AC426" s="222"/>
      <c r="AD426" s="228"/>
    </row>
    <row r="427" spans="1:30" s="21" customFormat="1" ht="12" thickBot="1" x14ac:dyDescent="0.25">
      <c r="A427" s="19"/>
      <c r="B427" s="217"/>
      <c r="C427" s="220"/>
      <c r="D427" s="214"/>
      <c r="E427" s="214"/>
      <c r="F427" s="214"/>
      <c r="G427" s="214"/>
      <c r="H427" s="214"/>
      <c r="I427" s="226"/>
      <c r="J427" s="214"/>
      <c r="K427" s="214"/>
      <c r="L427" s="214"/>
      <c r="M427" s="214"/>
      <c r="N427" s="214"/>
      <c r="O427" s="25" t="e">
        <f>'ILU INICIAL'!#REF!</f>
        <v>#REF!</v>
      </c>
      <c r="P427" s="26" t="e">
        <f>'ILU INICIAL'!#REF!</f>
        <v>#REF!</v>
      </c>
      <c r="Q427" s="26" t="e">
        <f>'ILU INICIAL'!#REF!</f>
        <v>#REF!</v>
      </c>
      <c r="R427" s="220"/>
      <c r="S427" s="220"/>
      <c r="T427" s="223"/>
      <c r="U427" s="223"/>
      <c r="V427" s="223"/>
      <c r="W427" s="223"/>
      <c r="X427" s="223"/>
      <c r="Y427" s="223"/>
      <c r="Z427" s="220"/>
      <c r="AA427" s="223"/>
      <c r="AB427" s="223"/>
      <c r="AC427" s="223"/>
      <c r="AD427" s="229"/>
    </row>
    <row r="428" spans="1:30" s="21" customFormat="1" x14ac:dyDescent="0.2">
      <c r="A428" s="19" t="e">
        <f>'ILU INICIAL'!#REF!</f>
        <v>#REF!</v>
      </c>
      <c r="B428" s="215" t="e">
        <f>'ILU INICIAL'!#REF!</f>
        <v>#REF!</v>
      </c>
      <c r="C428" s="218" t="e">
        <f>'ILU INICIAL'!#REF!</f>
        <v>#REF!</v>
      </c>
      <c r="D428" s="212" t="e">
        <f>'ILU INICIAL'!#REF!</f>
        <v>#REF!</v>
      </c>
      <c r="E428" s="212" t="e">
        <f>'ILU INICIAL'!#REF!</f>
        <v>#REF!</v>
      </c>
      <c r="F428" s="212" t="e">
        <f>'ILU INICIAL'!#REF!</f>
        <v>#REF!</v>
      </c>
      <c r="G428" s="212" t="e">
        <f>'ILU INICIAL'!#REF!</f>
        <v>#REF!</v>
      </c>
      <c r="H428" s="212" t="e">
        <f>'ILU INICIAL'!#REF!</f>
        <v>#REF!</v>
      </c>
      <c r="I428" s="224" t="e">
        <f>'ILU INICIAL'!#REF!</f>
        <v>#REF!</v>
      </c>
      <c r="J428" s="212" t="e">
        <f>'ILU INICIAL'!#REF!</f>
        <v>#REF!</v>
      </c>
      <c r="K428" s="212" t="e">
        <f>'ILU INICIAL'!#REF!</f>
        <v>#REF!</v>
      </c>
      <c r="L428" s="212" t="e">
        <f>'ILU INICIAL'!#REF!</f>
        <v>#REF!</v>
      </c>
      <c r="M428" s="212" t="e">
        <f>'ILU INICIAL'!#REF!</f>
        <v>#REF!</v>
      </c>
      <c r="N428" s="212" t="e">
        <f>'ILU INICIAL'!#REF!</f>
        <v>#REF!</v>
      </c>
      <c r="O428" s="23" t="e">
        <f>'ILU INICIAL'!#REF!</f>
        <v>#REF!</v>
      </c>
      <c r="P428" s="24" t="e">
        <f>'ILU INICIAL'!#REF!</f>
        <v>#REF!</v>
      </c>
      <c r="Q428" s="24" t="e">
        <f>'ILU INICIAL'!#REF!</f>
        <v>#REF!</v>
      </c>
      <c r="R428" s="218" t="e">
        <f>'ILU INICIAL'!#REF!</f>
        <v>#REF!</v>
      </c>
      <c r="S428" s="218" t="e">
        <f>'ILU INICIAL'!#REF!</f>
        <v>#REF!</v>
      </c>
      <c r="T428" s="221" t="e">
        <f>'ILU INICIAL'!#REF!</f>
        <v>#REF!</v>
      </c>
      <c r="U428" s="221" t="e">
        <f>'ILU INICIAL'!#REF!</f>
        <v>#REF!</v>
      </c>
      <c r="V428" s="221" t="e">
        <f>'ILU INICIAL'!#REF!</f>
        <v>#REF!</v>
      </c>
      <c r="W428" s="221" t="e">
        <f>'ILU INICIAL'!#REF!</f>
        <v>#REF!</v>
      </c>
      <c r="X428" s="221" t="e">
        <f>'ILU INICIAL'!#REF!</f>
        <v>#REF!</v>
      </c>
      <c r="Y428" s="221" t="e">
        <f>'ILU INICIAL'!#REF!</f>
        <v>#REF!</v>
      </c>
      <c r="Z428" s="218" t="e">
        <f>'ILU INICIAL'!#REF!</f>
        <v>#REF!</v>
      </c>
      <c r="AA428" s="221" t="e">
        <f>'ILU INICIAL'!#REF!</f>
        <v>#REF!</v>
      </c>
      <c r="AB428" s="221" t="e">
        <f>'ILU INICIAL'!#REF!</f>
        <v>#REF!</v>
      </c>
      <c r="AC428" s="221" t="e">
        <f>'ILU INICIAL'!#REF!</f>
        <v>#REF!</v>
      </c>
      <c r="AD428" s="227" t="e">
        <f>'ILU INICIAL'!#REF!</f>
        <v>#REF!</v>
      </c>
    </row>
    <row r="429" spans="1:30" s="21" customFormat="1" x14ac:dyDescent="0.2">
      <c r="A429" s="19"/>
      <c r="B429" s="216"/>
      <c r="C429" s="219"/>
      <c r="D429" s="213"/>
      <c r="E429" s="213"/>
      <c r="F429" s="213"/>
      <c r="G429" s="213"/>
      <c r="H429" s="213"/>
      <c r="I429" s="225"/>
      <c r="J429" s="213"/>
      <c r="K429" s="213"/>
      <c r="L429" s="213"/>
      <c r="M429" s="213"/>
      <c r="N429" s="213"/>
      <c r="O429" s="20" t="e">
        <f>'ILU INICIAL'!#REF!</f>
        <v>#REF!</v>
      </c>
      <c r="P429" s="22" t="e">
        <f>'ILU INICIAL'!#REF!</f>
        <v>#REF!</v>
      </c>
      <c r="Q429" s="22" t="e">
        <f>'ILU INICIAL'!#REF!</f>
        <v>#REF!</v>
      </c>
      <c r="R429" s="219"/>
      <c r="S429" s="219"/>
      <c r="T429" s="222"/>
      <c r="U429" s="222"/>
      <c r="V429" s="222"/>
      <c r="W429" s="222"/>
      <c r="X429" s="222"/>
      <c r="Y429" s="222"/>
      <c r="Z429" s="219"/>
      <c r="AA429" s="222"/>
      <c r="AB429" s="222"/>
      <c r="AC429" s="222"/>
      <c r="AD429" s="228"/>
    </row>
    <row r="430" spans="1:30" s="21" customFormat="1" x14ac:dyDescent="0.2">
      <c r="A430" s="19"/>
      <c r="B430" s="216"/>
      <c r="C430" s="219"/>
      <c r="D430" s="213"/>
      <c r="E430" s="213"/>
      <c r="F430" s="213"/>
      <c r="G430" s="213"/>
      <c r="H430" s="213"/>
      <c r="I430" s="225"/>
      <c r="J430" s="213"/>
      <c r="K430" s="213"/>
      <c r="L430" s="213"/>
      <c r="M430" s="213"/>
      <c r="N430" s="213"/>
      <c r="O430" s="20" t="e">
        <f>'ILU INICIAL'!#REF!</f>
        <v>#REF!</v>
      </c>
      <c r="P430" s="22" t="e">
        <f>'ILU INICIAL'!#REF!</f>
        <v>#REF!</v>
      </c>
      <c r="Q430" s="22" t="e">
        <f>'ILU INICIAL'!#REF!</f>
        <v>#REF!</v>
      </c>
      <c r="R430" s="219"/>
      <c r="S430" s="219"/>
      <c r="T430" s="222"/>
      <c r="U430" s="222"/>
      <c r="V430" s="222"/>
      <c r="W430" s="222"/>
      <c r="X430" s="222"/>
      <c r="Y430" s="222"/>
      <c r="Z430" s="219"/>
      <c r="AA430" s="222"/>
      <c r="AB430" s="222"/>
      <c r="AC430" s="222"/>
      <c r="AD430" s="228"/>
    </row>
    <row r="431" spans="1:30" s="21" customFormat="1" ht="12" thickBot="1" x14ac:dyDescent="0.25">
      <c r="A431" s="19"/>
      <c r="B431" s="217"/>
      <c r="C431" s="220"/>
      <c r="D431" s="214"/>
      <c r="E431" s="214"/>
      <c r="F431" s="214"/>
      <c r="G431" s="214"/>
      <c r="H431" s="214"/>
      <c r="I431" s="226"/>
      <c r="J431" s="214"/>
      <c r="K431" s="214"/>
      <c r="L431" s="214"/>
      <c r="M431" s="214"/>
      <c r="N431" s="214"/>
      <c r="O431" s="25" t="e">
        <f>'ILU INICIAL'!#REF!</f>
        <v>#REF!</v>
      </c>
      <c r="P431" s="26" t="e">
        <f>'ILU INICIAL'!#REF!</f>
        <v>#REF!</v>
      </c>
      <c r="Q431" s="26" t="e">
        <f>'ILU INICIAL'!#REF!</f>
        <v>#REF!</v>
      </c>
      <c r="R431" s="220"/>
      <c r="S431" s="220"/>
      <c r="T431" s="223"/>
      <c r="U431" s="223"/>
      <c r="V431" s="223"/>
      <c r="W431" s="223"/>
      <c r="X431" s="223"/>
      <c r="Y431" s="223"/>
      <c r="Z431" s="220"/>
      <c r="AA431" s="223"/>
      <c r="AB431" s="223"/>
      <c r="AC431" s="223"/>
      <c r="AD431" s="229"/>
    </row>
    <row r="432" spans="1:30" s="21" customFormat="1" x14ac:dyDescent="0.2">
      <c r="A432" s="19" t="e">
        <f>'ILU INICIAL'!#REF!</f>
        <v>#REF!</v>
      </c>
      <c r="B432" s="215" t="e">
        <f>'ILU INICIAL'!#REF!</f>
        <v>#REF!</v>
      </c>
      <c r="C432" s="218" t="e">
        <f>'ILU INICIAL'!#REF!</f>
        <v>#REF!</v>
      </c>
      <c r="D432" s="212" t="e">
        <f>'ILU INICIAL'!#REF!</f>
        <v>#REF!</v>
      </c>
      <c r="E432" s="212" t="e">
        <f>'ILU INICIAL'!#REF!</f>
        <v>#REF!</v>
      </c>
      <c r="F432" s="212" t="e">
        <f>'ILU INICIAL'!#REF!</f>
        <v>#REF!</v>
      </c>
      <c r="G432" s="212" t="e">
        <f>'ILU INICIAL'!#REF!</f>
        <v>#REF!</v>
      </c>
      <c r="H432" s="212" t="e">
        <f>'ILU INICIAL'!#REF!</f>
        <v>#REF!</v>
      </c>
      <c r="I432" s="224" t="e">
        <f>'ILU INICIAL'!#REF!</f>
        <v>#REF!</v>
      </c>
      <c r="J432" s="212" t="e">
        <f>'ILU INICIAL'!#REF!</f>
        <v>#REF!</v>
      </c>
      <c r="K432" s="212" t="e">
        <f>'ILU INICIAL'!#REF!</f>
        <v>#REF!</v>
      </c>
      <c r="L432" s="212" t="e">
        <f>'ILU INICIAL'!#REF!</f>
        <v>#REF!</v>
      </c>
      <c r="M432" s="212" t="e">
        <f>'ILU INICIAL'!#REF!</f>
        <v>#REF!</v>
      </c>
      <c r="N432" s="212" t="e">
        <f>'ILU INICIAL'!#REF!</f>
        <v>#REF!</v>
      </c>
      <c r="O432" s="23" t="e">
        <f>'ILU INICIAL'!#REF!</f>
        <v>#REF!</v>
      </c>
      <c r="P432" s="24" t="e">
        <f>'ILU INICIAL'!#REF!</f>
        <v>#REF!</v>
      </c>
      <c r="Q432" s="24" t="e">
        <f>'ILU INICIAL'!#REF!</f>
        <v>#REF!</v>
      </c>
      <c r="R432" s="218" t="e">
        <f>'ILU INICIAL'!#REF!</f>
        <v>#REF!</v>
      </c>
      <c r="S432" s="218" t="e">
        <f>'ILU INICIAL'!#REF!</f>
        <v>#REF!</v>
      </c>
      <c r="T432" s="221" t="e">
        <f>'ILU INICIAL'!#REF!</f>
        <v>#REF!</v>
      </c>
      <c r="U432" s="221" t="e">
        <f>'ILU INICIAL'!#REF!</f>
        <v>#REF!</v>
      </c>
      <c r="V432" s="221" t="e">
        <f>'ILU INICIAL'!#REF!</f>
        <v>#REF!</v>
      </c>
      <c r="W432" s="221" t="e">
        <f>'ILU INICIAL'!#REF!</f>
        <v>#REF!</v>
      </c>
      <c r="X432" s="221" t="e">
        <f>'ILU INICIAL'!#REF!</f>
        <v>#REF!</v>
      </c>
      <c r="Y432" s="221" t="e">
        <f>'ILU INICIAL'!#REF!</f>
        <v>#REF!</v>
      </c>
      <c r="Z432" s="218" t="e">
        <f>'ILU INICIAL'!#REF!</f>
        <v>#REF!</v>
      </c>
      <c r="AA432" s="221" t="e">
        <f>'ILU INICIAL'!#REF!</f>
        <v>#REF!</v>
      </c>
      <c r="AB432" s="221" t="e">
        <f>'ILU INICIAL'!#REF!</f>
        <v>#REF!</v>
      </c>
      <c r="AC432" s="221" t="e">
        <f>'ILU INICIAL'!#REF!</f>
        <v>#REF!</v>
      </c>
      <c r="AD432" s="227" t="e">
        <f>'ILU INICIAL'!#REF!</f>
        <v>#REF!</v>
      </c>
    </row>
    <row r="433" spans="1:30" s="21" customFormat="1" x14ac:dyDescent="0.2">
      <c r="A433" s="19"/>
      <c r="B433" s="216"/>
      <c r="C433" s="219"/>
      <c r="D433" s="213"/>
      <c r="E433" s="213"/>
      <c r="F433" s="213"/>
      <c r="G433" s="213"/>
      <c r="H433" s="213"/>
      <c r="I433" s="225"/>
      <c r="J433" s="213"/>
      <c r="K433" s="213"/>
      <c r="L433" s="213"/>
      <c r="M433" s="213"/>
      <c r="N433" s="213"/>
      <c r="O433" s="20" t="e">
        <f>'ILU INICIAL'!#REF!</f>
        <v>#REF!</v>
      </c>
      <c r="P433" s="22" t="e">
        <f>'ILU INICIAL'!#REF!</f>
        <v>#REF!</v>
      </c>
      <c r="Q433" s="22" t="e">
        <f>'ILU INICIAL'!#REF!</f>
        <v>#REF!</v>
      </c>
      <c r="R433" s="219"/>
      <c r="S433" s="219"/>
      <c r="T433" s="222"/>
      <c r="U433" s="222"/>
      <c r="V433" s="222"/>
      <c r="W433" s="222"/>
      <c r="X433" s="222"/>
      <c r="Y433" s="222"/>
      <c r="Z433" s="219"/>
      <c r="AA433" s="222"/>
      <c r="AB433" s="222"/>
      <c r="AC433" s="222"/>
      <c r="AD433" s="228"/>
    </row>
    <row r="434" spans="1:30" s="21" customFormat="1" x14ac:dyDescent="0.2">
      <c r="A434" s="19"/>
      <c r="B434" s="216"/>
      <c r="C434" s="219"/>
      <c r="D434" s="213"/>
      <c r="E434" s="213"/>
      <c r="F434" s="213"/>
      <c r="G434" s="213"/>
      <c r="H434" s="213"/>
      <c r="I434" s="225"/>
      <c r="J434" s="213"/>
      <c r="K434" s="213"/>
      <c r="L434" s="213"/>
      <c r="M434" s="213"/>
      <c r="N434" s="213"/>
      <c r="O434" s="20" t="e">
        <f>'ILU INICIAL'!#REF!</f>
        <v>#REF!</v>
      </c>
      <c r="P434" s="22" t="e">
        <f>'ILU INICIAL'!#REF!</f>
        <v>#REF!</v>
      </c>
      <c r="Q434" s="22" t="e">
        <f>'ILU INICIAL'!#REF!</f>
        <v>#REF!</v>
      </c>
      <c r="R434" s="219"/>
      <c r="S434" s="219"/>
      <c r="T434" s="222"/>
      <c r="U434" s="222"/>
      <c r="V434" s="222"/>
      <c r="W434" s="222"/>
      <c r="X434" s="222"/>
      <c r="Y434" s="222"/>
      <c r="Z434" s="219"/>
      <c r="AA434" s="222"/>
      <c r="AB434" s="222"/>
      <c r="AC434" s="222"/>
      <c r="AD434" s="228"/>
    </row>
    <row r="435" spans="1:30" s="21" customFormat="1" ht="12" thickBot="1" x14ac:dyDescent="0.25">
      <c r="A435" s="19"/>
      <c r="B435" s="217"/>
      <c r="C435" s="220"/>
      <c r="D435" s="214"/>
      <c r="E435" s="214"/>
      <c r="F435" s="214"/>
      <c r="G435" s="214"/>
      <c r="H435" s="214"/>
      <c r="I435" s="226"/>
      <c r="J435" s="214"/>
      <c r="K435" s="214"/>
      <c r="L435" s="214"/>
      <c r="M435" s="214"/>
      <c r="N435" s="214"/>
      <c r="O435" s="25" t="e">
        <f>'ILU INICIAL'!#REF!</f>
        <v>#REF!</v>
      </c>
      <c r="P435" s="26" t="e">
        <f>'ILU INICIAL'!#REF!</f>
        <v>#REF!</v>
      </c>
      <c r="Q435" s="26" t="e">
        <f>'ILU INICIAL'!#REF!</f>
        <v>#REF!</v>
      </c>
      <c r="R435" s="220"/>
      <c r="S435" s="220"/>
      <c r="T435" s="223"/>
      <c r="U435" s="223"/>
      <c r="V435" s="223"/>
      <c r="W435" s="223"/>
      <c r="X435" s="223"/>
      <c r="Y435" s="223"/>
      <c r="Z435" s="220"/>
      <c r="AA435" s="223"/>
      <c r="AB435" s="223"/>
      <c r="AC435" s="223"/>
      <c r="AD435" s="229"/>
    </row>
    <row r="436" spans="1:30" s="21" customFormat="1" x14ac:dyDescent="0.2">
      <c r="A436" s="19" t="e">
        <f>'ILU INICIAL'!#REF!</f>
        <v>#REF!</v>
      </c>
      <c r="B436" s="215" t="e">
        <f>'ILU INICIAL'!#REF!</f>
        <v>#REF!</v>
      </c>
      <c r="C436" s="218" t="e">
        <f>'ILU INICIAL'!#REF!</f>
        <v>#REF!</v>
      </c>
      <c r="D436" s="212" t="e">
        <f>'ILU INICIAL'!#REF!</f>
        <v>#REF!</v>
      </c>
      <c r="E436" s="212" t="e">
        <f>'ILU INICIAL'!#REF!</f>
        <v>#REF!</v>
      </c>
      <c r="F436" s="212" t="e">
        <f>'ILU INICIAL'!#REF!</f>
        <v>#REF!</v>
      </c>
      <c r="G436" s="212" t="e">
        <f>'ILU INICIAL'!#REF!</f>
        <v>#REF!</v>
      </c>
      <c r="H436" s="212" t="e">
        <f>'ILU INICIAL'!#REF!</f>
        <v>#REF!</v>
      </c>
      <c r="I436" s="224" t="e">
        <f>'ILU INICIAL'!#REF!</f>
        <v>#REF!</v>
      </c>
      <c r="J436" s="212" t="e">
        <f>'ILU INICIAL'!#REF!</f>
        <v>#REF!</v>
      </c>
      <c r="K436" s="212" t="e">
        <f>'ILU INICIAL'!#REF!</f>
        <v>#REF!</v>
      </c>
      <c r="L436" s="212" t="e">
        <f>'ILU INICIAL'!#REF!</f>
        <v>#REF!</v>
      </c>
      <c r="M436" s="212" t="e">
        <f>'ILU INICIAL'!#REF!</f>
        <v>#REF!</v>
      </c>
      <c r="N436" s="212" t="e">
        <f>'ILU INICIAL'!#REF!</f>
        <v>#REF!</v>
      </c>
      <c r="O436" s="23" t="e">
        <f>'ILU INICIAL'!#REF!</f>
        <v>#REF!</v>
      </c>
      <c r="P436" s="24" t="e">
        <f>'ILU INICIAL'!#REF!</f>
        <v>#REF!</v>
      </c>
      <c r="Q436" s="24" t="e">
        <f>'ILU INICIAL'!#REF!</f>
        <v>#REF!</v>
      </c>
      <c r="R436" s="218" t="e">
        <f>'ILU INICIAL'!#REF!</f>
        <v>#REF!</v>
      </c>
      <c r="S436" s="218" t="e">
        <f>'ILU INICIAL'!#REF!</f>
        <v>#REF!</v>
      </c>
      <c r="T436" s="221" t="e">
        <f>'ILU INICIAL'!#REF!</f>
        <v>#REF!</v>
      </c>
      <c r="U436" s="221" t="e">
        <f>'ILU INICIAL'!#REF!</f>
        <v>#REF!</v>
      </c>
      <c r="V436" s="221" t="e">
        <f>'ILU INICIAL'!#REF!</f>
        <v>#REF!</v>
      </c>
      <c r="W436" s="221" t="e">
        <f>'ILU INICIAL'!#REF!</f>
        <v>#REF!</v>
      </c>
      <c r="X436" s="221" t="e">
        <f>'ILU INICIAL'!#REF!</f>
        <v>#REF!</v>
      </c>
      <c r="Y436" s="221" t="e">
        <f>'ILU INICIAL'!#REF!</f>
        <v>#REF!</v>
      </c>
      <c r="Z436" s="218" t="e">
        <f>'ILU INICIAL'!#REF!</f>
        <v>#REF!</v>
      </c>
      <c r="AA436" s="221" t="e">
        <f>'ILU INICIAL'!#REF!</f>
        <v>#REF!</v>
      </c>
      <c r="AB436" s="221" t="e">
        <f>'ILU INICIAL'!#REF!</f>
        <v>#REF!</v>
      </c>
      <c r="AC436" s="221" t="e">
        <f>'ILU INICIAL'!#REF!</f>
        <v>#REF!</v>
      </c>
      <c r="AD436" s="227" t="e">
        <f>'ILU INICIAL'!#REF!</f>
        <v>#REF!</v>
      </c>
    </row>
    <row r="437" spans="1:30" s="21" customFormat="1" x14ac:dyDescent="0.2">
      <c r="A437" s="19"/>
      <c r="B437" s="216"/>
      <c r="C437" s="219"/>
      <c r="D437" s="213"/>
      <c r="E437" s="213"/>
      <c r="F437" s="213"/>
      <c r="G437" s="213"/>
      <c r="H437" s="213"/>
      <c r="I437" s="225"/>
      <c r="J437" s="213"/>
      <c r="K437" s="213"/>
      <c r="L437" s="213"/>
      <c r="M437" s="213"/>
      <c r="N437" s="213"/>
      <c r="O437" s="20" t="e">
        <f>'ILU INICIAL'!#REF!</f>
        <v>#REF!</v>
      </c>
      <c r="P437" s="22" t="e">
        <f>'ILU INICIAL'!#REF!</f>
        <v>#REF!</v>
      </c>
      <c r="Q437" s="22" t="e">
        <f>'ILU INICIAL'!#REF!</f>
        <v>#REF!</v>
      </c>
      <c r="R437" s="219"/>
      <c r="S437" s="219"/>
      <c r="T437" s="222"/>
      <c r="U437" s="222"/>
      <c r="V437" s="222"/>
      <c r="W437" s="222"/>
      <c r="X437" s="222"/>
      <c r="Y437" s="222"/>
      <c r="Z437" s="219"/>
      <c r="AA437" s="222"/>
      <c r="AB437" s="222"/>
      <c r="AC437" s="222"/>
      <c r="AD437" s="228"/>
    </row>
    <row r="438" spans="1:30" s="21" customFormat="1" x14ac:dyDescent="0.2">
      <c r="A438" s="19"/>
      <c r="B438" s="216"/>
      <c r="C438" s="219"/>
      <c r="D438" s="213"/>
      <c r="E438" s="213"/>
      <c r="F438" s="213"/>
      <c r="G438" s="213"/>
      <c r="H438" s="213"/>
      <c r="I438" s="225"/>
      <c r="J438" s="213"/>
      <c r="K438" s="213"/>
      <c r="L438" s="213"/>
      <c r="M438" s="213"/>
      <c r="N438" s="213"/>
      <c r="O438" s="20" t="e">
        <f>'ILU INICIAL'!#REF!</f>
        <v>#REF!</v>
      </c>
      <c r="P438" s="22" t="e">
        <f>'ILU INICIAL'!#REF!</f>
        <v>#REF!</v>
      </c>
      <c r="Q438" s="22" t="e">
        <f>'ILU INICIAL'!#REF!</f>
        <v>#REF!</v>
      </c>
      <c r="R438" s="219"/>
      <c r="S438" s="219"/>
      <c r="T438" s="222"/>
      <c r="U438" s="222"/>
      <c r="V438" s="222"/>
      <c r="W438" s="222"/>
      <c r="X438" s="222"/>
      <c r="Y438" s="222"/>
      <c r="Z438" s="219"/>
      <c r="AA438" s="222"/>
      <c r="AB438" s="222"/>
      <c r="AC438" s="222"/>
      <c r="AD438" s="228"/>
    </row>
    <row r="439" spans="1:30" s="21" customFormat="1" ht="12" thickBot="1" x14ac:dyDescent="0.25">
      <c r="A439" s="19"/>
      <c r="B439" s="217"/>
      <c r="C439" s="220"/>
      <c r="D439" s="214"/>
      <c r="E439" s="214"/>
      <c r="F439" s="214"/>
      <c r="G439" s="214"/>
      <c r="H439" s="214"/>
      <c r="I439" s="226"/>
      <c r="J439" s="214"/>
      <c r="K439" s="214"/>
      <c r="L439" s="214"/>
      <c r="M439" s="214"/>
      <c r="N439" s="214"/>
      <c r="O439" s="25" t="e">
        <f>'ILU INICIAL'!#REF!</f>
        <v>#REF!</v>
      </c>
      <c r="P439" s="26" t="e">
        <f>'ILU INICIAL'!#REF!</f>
        <v>#REF!</v>
      </c>
      <c r="Q439" s="26" t="e">
        <f>'ILU INICIAL'!#REF!</f>
        <v>#REF!</v>
      </c>
      <c r="R439" s="220"/>
      <c r="S439" s="220"/>
      <c r="T439" s="223"/>
      <c r="U439" s="223"/>
      <c r="V439" s="223"/>
      <c r="W439" s="223"/>
      <c r="X439" s="223"/>
      <c r="Y439" s="223"/>
      <c r="Z439" s="220"/>
      <c r="AA439" s="223"/>
      <c r="AB439" s="223"/>
      <c r="AC439" s="223"/>
      <c r="AD439" s="229"/>
    </row>
    <row r="440" spans="1:30" s="21" customFormat="1" x14ac:dyDescent="0.2">
      <c r="A440" s="19" t="e">
        <f>'ILU INICIAL'!#REF!</f>
        <v>#REF!</v>
      </c>
      <c r="B440" s="215" t="e">
        <f>'ILU INICIAL'!#REF!</f>
        <v>#REF!</v>
      </c>
      <c r="C440" s="218" t="e">
        <f>'ILU INICIAL'!#REF!</f>
        <v>#REF!</v>
      </c>
      <c r="D440" s="212" t="e">
        <f>'ILU INICIAL'!#REF!</f>
        <v>#REF!</v>
      </c>
      <c r="E440" s="212" t="e">
        <f>'ILU INICIAL'!#REF!</f>
        <v>#REF!</v>
      </c>
      <c r="F440" s="212" t="e">
        <f>'ILU INICIAL'!#REF!</f>
        <v>#REF!</v>
      </c>
      <c r="G440" s="212" t="e">
        <f>'ILU INICIAL'!#REF!</f>
        <v>#REF!</v>
      </c>
      <c r="H440" s="212" t="e">
        <f>'ILU INICIAL'!#REF!</f>
        <v>#REF!</v>
      </c>
      <c r="I440" s="224" t="e">
        <f>'ILU INICIAL'!#REF!</f>
        <v>#REF!</v>
      </c>
      <c r="J440" s="212" t="e">
        <f>'ILU INICIAL'!#REF!</f>
        <v>#REF!</v>
      </c>
      <c r="K440" s="212" t="e">
        <f>'ILU INICIAL'!#REF!</f>
        <v>#REF!</v>
      </c>
      <c r="L440" s="212" t="e">
        <f>'ILU INICIAL'!#REF!</f>
        <v>#REF!</v>
      </c>
      <c r="M440" s="212" t="e">
        <f>'ILU INICIAL'!#REF!</f>
        <v>#REF!</v>
      </c>
      <c r="N440" s="212" t="e">
        <f>'ILU INICIAL'!#REF!</f>
        <v>#REF!</v>
      </c>
      <c r="O440" s="23" t="e">
        <f>'ILU INICIAL'!#REF!</f>
        <v>#REF!</v>
      </c>
      <c r="P440" s="24" t="e">
        <f>'ILU INICIAL'!#REF!</f>
        <v>#REF!</v>
      </c>
      <c r="Q440" s="24" t="e">
        <f>'ILU INICIAL'!#REF!</f>
        <v>#REF!</v>
      </c>
      <c r="R440" s="218" t="e">
        <f>'ILU INICIAL'!#REF!</f>
        <v>#REF!</v>
      </c>
      <c r="S440" s="218" t="e">
        <f>'ILU INICIAL'!#REF!</f>
        <v>#REF!</v>
      </c>
      <c r="T440" s="221" t="e">
        <f>'ILU INICIAL'!#REF!</f>
        <v>#REF!</v>
      </c>
      <c r="U440" s="221" t="e">
        <f>'ILU INICIAL'!#REF!</f>
        <v>#REF!</v>
      </c>
      <c r="V440" s="221" t="e">
        <f>'ILU INICIAL'!#REF!</f>
        <v>#REF!</v>
      </c>
      <c r="W440" s="221" t="e">
        <f>'ILU INICIAL'!#REF!</f>
        <v>#REF!</v>
      </c>
      <c r="X440" s="221" t="e">
        <f>'ILU INICIAL'!#REF!</f>
        <v>#REF!</v>
      </c>
      <c r="Y440" s="221" t="e">
        <f>'ILU INICIAL'!#REF!</f>
        <v>#REF!</v>
      </c>
      <c r="Z440" s="218" t="e">
        <f>'ILU INICIAL'!#REF!</f>
        <v>#REF!</v>
      </c>
      <c r="AA440" s="221" t="e">
        <f>'ILU INICIAL'!#REF!</f>
        <v>#REF!</v>
      </c>
      <c r="AB440" s="221" t="e">
        <f>'ILU INICIAL'!#REF!</f>
        <v>#REF!</v>
      </c>
      <c r="AC440" s="221" t="e">
        <f>'ILU INICIAL'!#REF!</f>
        <v>#REF!</v>
      </c>
      <c r="AD440" s="227" t="e">
        <f>'ILU INICIAL'!#REF!</f>
        <v>#REF!</v>
      </c>
    </row>
    <row r="441" spans="1:30" s="21" customFormat="1" x14ac:dyDescent="0.2">
      <c r="A441" s="19"/>
      <c r="B441" s="216"/>
      <c r="C441" s="219"/>
      <c r="D441" s="213"/>
      <c r="E441" s="213"/>
      <c r="F441" s="213"/>
      <c r="G441" s="213"/>
      <c r="H441" s="213"/>
      <c r="I441" s="225"/>
      <c r="J441" s="213"/>
      <c r="K441" s="213"/>
      <c r="L441" s="213"/>
      <c r="M441" s="213"/>
      <c r="N441" s="213"/>
      <c r="O441" s="20" t="e">
        <f>'ILU INICIAL'!#REF!</f>
        <v>#REF!</v>
      </c>
      <c r="P441" s="22" t="e">
        <f>'ILU INICIAL'!#REF!</f>
        <v>#REF!</v>
      </c>
      <c r="Q441" s="22" t="e">
        <f>'ILU INICIAL'!#REF!</f>
        <v>#REF!</v>
      </c>
      <c r="R441" s="219"/>
      <c r="S441" s="219"/>
      <c r="T441" s="222"/>
      <c r="U441" s="222"/>
      <c r="V441" s="222"/>
      <c r="W441" s="222"/>
      <c r="X441" s="222"/>
      <c r="Y441" s="222"/>
      <c r="Z441" s="219"/>
      <c r="AA441" s="222"/>
      <c r="AB441" s="222"/>
      <c r="AC441" s="222"/>
      <c r="AD441" s="228"/>
    </row>
    <row r="442" spans="1:30" s="21" customFormat="1" x14ac:dyDescent="0.2">
      <c r="A442" s="19"/>
      <c r="B442" s="216"/>
      <c r="C442" s="219"/>
      <c r="D442" s="213"/>
      <c r="E442" s="213"/>
      <c r="F442" s="213"/>
      <c r="G442" s="213"/>
      <c r="H442" s="213"/>
      <c r="I442" s="225"/>
      <c r="J442" s="213"/>
      <c r="K442" s="213"/>
      <c r="L442" s="213"/>
      <c r="M442" s="213"/>
      <c r="N442" s="213"/>
      <c r="O442" s="20" t="e">
        <f>'ILU INICIAL'!#REF!</f>
        <v>#REF!</v>
      </c>
      <c r="P442" s="22" t="e">
        <f>'ILU INICIAL'!#REF!</f>
        <v>#REF!</v>
      </c>
      <c r="Q442" s="22" t="e">
        <f>'ILU INICIAL'!#REF!</f>
        <v>#REF!</v>
      </c>
      <c r="R442" s="219"/>
      <c r="S442" s="219"/>
      <c r="T442" s="222"/>
      <c r="U442" s="222"/>
      <c r="V442" s="222"/>
      <c r="W442" s="222"/>
      <c r="X442" s="222"/>
      <c r="Y442" s="222"/>
      <c r="Z442" s="219"/>
      <c r="AA442" s="222"/>
      <c r="AB442" s="222"/>
      <c r="AC442" s="222"/>
      <c r="AD442" s="228"/>
    </row>
    <row r="443" spans="1:30" s="21" customFormat="1" ht="12" thickBot="1" x14ac:dyDescent="0.25">
      <c r="A443" s="19"/>
      <c r="B443" s="217"/>
      <c r="C443" s="220"/>
      <c r="D443" s="214"/>
      <c r="E443" s="214"/>
      <c r="F443" s="214"/>
      <c r="G443" s="214"/>
      <c r="H443" s="214"/>
      <c r="I443" s="226"/>
      <c r="J443" s="214"/>
      <c r="K443" s="214"/>
      <c r="L443" s="214"/>
      <c r="M443" s="214"/>
      <c r="N443" s="214"/>
      <c r="O443" s="25" t="e">
        <f>'ILU INICIAL'!#REF!</f>
        <v>#REF!</v>
      </c>
      <c r="P443" s="26" t="e">
        <f>'ILU INICIAL'!#REF!</f>
        <v>#REF!</v>
      </c>
      <c r="Q443" s="26" t="e">
        <f>'ILU INICIAL'!#REF!</f>
        <v>#REF!</v>
      </c>
      <c r="R443" s="220"/>
      <c r="S443" s="220"/>
      <c r="T443" s="223"/>
      <c r="U443" s="223"/>
      <c r="V443" s="223"/>
      <c r="W443" s="223"/>
      <c r="X443" s="223"/>
      <c r="Y443" s="223"/>
      <c r="Z443" s="220"/>
      <c r="AA443" s="223"/>
      <c r="AB443" s="223"/>
      <c r="AC443" s="223"/>
      <c r="AD443" s="229"/>
    </row>
    <row r="444" spans="1:30" s="21" customFormat="1" x14ac:dyDescent="0.2">
      <c r="A444" s="19" t="e">
        <f>'ILU INICIAL'!#REF!</f>
        <v>#REF!</v>
      </c>
      <c r="B444" s="215" t="e">
        <f>'ILU INICIAL'!#REF!</f>
        <v>#REF!</v>
      </c>
      <c r="C444" s="218" t="e">
        <f>'ILU INICIAL'!#REF!</f>
        <v>#REF!</v>
      </c>
      <c r="D444" s="212" t="e">
        <f>'ILU INICIAL'!#REF!</f>
        <v>#REF!</v>
      </c>
      <c r="E444" s="212" t="e">
        <f>'ILU INICIAL'!#REF!</f>
        <v>#REF!</v>
      </c>
      <c r="F444" s="212" t="e">
        <f>'ILU INICIAL'!#REF!</f>
        <v>#REF!</v>
      </c>
      <c r="G444" s="212" t="e">
        <f>'ILU INICIAL'!#REF!</f>
        <v>#REF!</v>
      </c>
      <c r="H444" s="212" t="e">
        <f>'ILU INICIAL'!#REF!</f>
        <v>#REF!</v>
      </c>
      <c r="I444" s="224" t="e">
        <f>'ILU INICIAL'!#REF!</f>
        <v>#REF!</v>
      </c>
      <c r="J444" s="212" t="e">
        <f>'ILU INICIAL'!#REF!</f>
        <v>#REF!</v>
      </c>
      <c r="K444" s="212" t="e">
        <f>'ILU INICIAL'!#REF!</f>
        <v>#REF!</v>
      </c>
      <c r="L444" s="212" t="e">
        <f>'ILU INICIAL'!#REF!</f>
        <v>#REF!</v>
      </c>
      <c r="M444" s="212" t="e">
        <f>'ILU INICIAL'!#REF!</f>
        <v>#REF!</v>
      </c>
      <c r="N444" s="212" t="e">
        <f>'ILU INICIAL'!#REF!</f>
        <v>#REF!</v>
      </c>
      <c r="O444" s="23" t="e">
        <f>'ILU INICIAL'!#REF!</f>
        <v>#REF!</v>
      </c>
      <c r="P444" s="24" t="e">
        <f>'ILU INICIAL'!#REF!</f>
        <v>#REF!</v>
      </c>
      <c r="Q444" s="24" t="e">
        <f>'ILU INICIAL'!#REF!</f>
        <v>#REF!</v>
      </c>
      <c r="R444" s="218" t="e">
        <f>'ILU INICIAL'!#REF!</f>
        <v>#REF!</v>
      </c>
      <c r="S444" s="218" t="e">
        <f>'ILU INICIAL'!#REF!</f>
        <v>#REF!</v>
      </c>
      <c r="T444" s="221" t="e">
        <f>'ILU INICIAL'!#REF!</f>
        <v>#REF!</v>
      </c>
      <c r="U444" s="221" t="e">
        <f>'ILU INICIAL'!#REF!</f>
        <v>#REF!</v>
      </c>
      <c r="V444" s="221" t="e">
        <f>'ILU INICIAL'!#REF!</f>
        <v>#REF!</v>
      </c>
      <c r="W444" s="221" t="e">
        <f>'ILU INICIAL'!#REF!</f>
        <v>#REF!</v>
      </c>
      <c r="X444" s="221" t="e">
        <f>'ILU INICIAL'!#REF!</f>
        <v>#REF!</v>
      </c>
      <c r="Y444" s="221" t="e">
        <f>'ILU INICIAL'!#REF!</f>
        <v>#REF!</v>
      </c>
      <c r="Z444" s="218" t="e">
        <f>'ILU INICIAL'!#REF!</f>
        <v>#REF!</v>
      </c>
      <c r="AA444" s="221" t="e">
        <f>'ILU INICIAL'!#REF!</f>
        <v>#REF!</v>
      </c>
      <c r="AB444" s="221" t="e">
        <f>'ILU INICIAL'!#REF!</f>
        <v>#REF!</v>
      </c>
      <c r="AC444" s="221" t="e">
        <f>'ILU INICIAL'!#REF!</f>
        <v>#REF!</v>
      </c>
      <c r="AD444" s="227" t="e">
        <f>'ILU INICIAL'!#REF!</f>
        <v>#REF!</v>
      </c>
    </row>
    <row r="445" spans="1:30" s="21" customFormat="1" x14ac:dyDescent="0.2">
      <c r="A445" s="19"/>
      <c r="B445" s="216"/>
      <c r="C445" s="219"/>
      <c r="D445" s="213"/>
      <c r="E445" s="213"/>
      <c r="F445" s="213"/>
      <c r="G445" s="213"/>
      <c r="H445" s="213"/>
      <c r="I445" s="225"/>
      <c r="J445" s="213"/>
      <c r="K445" s="213"/>
      <c r="L445" s="213"/>
      <c r="M445" s="213"/>
      <c r="N445" s="213"/>
      <c r="O445" s="20" t="e">
        <f>'ILU INICIAL'!#REF!</f>
        <v>#REF!</v>
      </c>
      <c r="P445" s="22" t="e">
        <f>'ILU INICIAL'!#REF!</f>
        <v>#REF!</v>
      </c>
      <c r="Q445" s="22" t="e">
        <f>'ILU INICIAL'!#REF!</f>
        <v>#REF!</v>
      </c>
      <c r="R445" s="219"/>
      <c r="S445" s="219"/>
      <c r="T445" s="222"/>
      <c r="U445" s="222"/>
      <c r="V445" s="222"/>
      <c r="W445" s="222"/>
      <c r="X445" s="222"/>
      <c r="Y445" s="222"/>
      <c r="Z445" s="219"/>
      <c r="AA445" s="222"/>
      <c r="AB445" s="222"/>
      <c r="AC445" s="222"/>
      <c r="AD445" s="228"/>
    </row>
    <row r="446" spans="1:30" s="21" customFormat="1" x14ac:dyDescent="0.2">
      <c r="A446" s="19"/>
      <c r="B446" s="216"/>
      <c r="C446" s="219"/>
      <c r="D446" s="213"/>
      <c r="E446" s="213"/>
      <c r="F446" s="213"/>
      <c r="G446" s="213"/>
      <c r="H446" s="213"/>
      <c r="I446" s="225"/>
      <c r="J446" s="213"/>
      <c r="K446" s="213"/>
      <c r="L446" s="213"/>
      <c r="M446" s="213"/>
      <c r="N446" s="213"/>
      <c r="O446" s="20" t="e">
        <f>'ILU INICIAL'!#REF!</f>
        <v>#REF!</v>
      </c>
      <c r="P446" s="22" t="e">
        <f>'ILU INICIAL'!#REF!</f>
        <v>#REF!</v>
      </c>
      <c r="Q446" s="22" t="e">
        <f>'ILU INICIAL'!#REF!</f>
        <v>#REF!</v>
      </c>
      <c r="R446" s="219"/>
      <c r="S446" s="219"/>
      <c r="T446" s="222"/>
      <c r="U446" s="222"/>
      <c r="V446" s="222"/>
      <c r="W446" s="222"/>
      <c r="X446" s="222"/>
      <c r="Y446" s="222"/>
      <c r="Z446" s="219"/>
      <c r="AA446" s="222"/>
      <c r="AB446" s="222"/>
      <c r="AC446" s="222"/>
      <c r="AD446" s="228"/>
    </row>
    <row r="447" spans="1:30" s="21" customFormat="1" ht="12" thickBot="1" x14ac:dyDescent="0.25">
      <c r="A447" s="19"/>
      <c r="B447" s="217"/>
      <c r="C447" s="220"/>
      <c r="D447" s="214"/>
      <c r="E447" s="214"/>
      <c r="F447" s="214"/>
      <c r="G447" s="214"/>
      <c r="H447" s="214"/>
      <c r="I447" s="226"/>
      <c r="J447" s="214"/>
      <c r="K447" s="214"/>
      <c r="L447" s="214"/>
      <c r="M447" s="214"/>
      <c r="N447" s="214"/>
      <c r="O447" s="25" t="e">
        <f>'ILU INICIAL'!#REF!</f>
        <v>#REF!</v>
      </c>
      <c r="P447" s="26" t="e">
        <f>'ILU INICIAL'!#REF!</f>
        <v>#REF!</v>
      </c>
      <c r="Q447" s="26" t="e">
        <f>'ILU INICIAL'!#REF!</f>
        <v>#REF!</v>
      </c>
      <c r="R447" s="220"/>
      <c r="S447" s="220"/>
      <c r="T447" s="223"/>
      <c r="U447" s="223"/>
      <c r="V447" s="223"/>
      <c r="W447" s="223"/>
      <c r="X447" s="223"/>
      <c r="Y447" s="223"/>
      <c r="Z447" s="220"/>
      <c r="AA447" s="223"/>
      <c r="AB447" s="223"/>
      <c r="AC447" s="223"/>
      <c r="AD447" s="229"/>
    </row>
    <row r="448" spans="1:30" s="21" customFormat="1" x14ac:dyDescent="0.2">
      <c r="A448" s="19" t="e">
        <f>'ILU INICIAL'!#REF!</f>
        <v>#REF!</v>
      </c>
      <c r="B448" s="215" t="e">
        <f>'ILU INICIAL'!#REF!</f>
        <v>#REF!</v>
      </c>
      <c r="C448" s="218" t="e">
        <f>'ILU INICIAL'!#REF!</f>
        <v>#REF!</v>
      </c>
      <c r="D448" s="212" t="e">
        <f>'ILU INICIAL'!#REF!</f>
        <v>#REF!</v>
      </c>
      <c r="E448" s="212" t="e">
        <f>'ILU INICIAL'!#REF!</f>
        <v>#REF!</v>
      </c>
      <c r="F448" s="212" t="e">
        <f>'ILU INICIAL'!#REF!</f>
        <v>#REF!</v>
      </c>
      <c r="G448" s="212" t="e">
        <f>'ILU INICIAL'!#REF!</f>
        <v>#REF!</v>
      </c>
      <c r="H448" s="212" t="e">
        <f>'ILU INICIAL'!#REF!</f>
        <v>#REF!</v>
      </c>
      <c r="I448" s="224" t="e">
        <f>'ILU INICIAL'!#REF!</f>
        <v>#REF!</v>
      </c>
      <c r="J448" s="212" t="e">
        <f>'ILU INICIAL'!#REF!</f>
        <v>#REF!</v>
      </c>
      <c r="K448" s="212" t="e">
        <f>'ILU INICIAL'!#REF!</f>
        <v>#REF!</v>
      </c>
      <c r="L448" s="212" t="e">
        <f>'ILU INICIAL'!#REF!</f>
        <v>#REF!</v>
      </c>
      <c r="M448" s="212" t="e">
        <f>'ILU INICIAL'!#REF!</f>
        <v>#REF!</v>
      </c>
      <c r="N448" s="212" t="e">
        <f>'ILU INICIAL'!#REF!</f>
        <v>#REF!</v>
      </c>
      <c r="O448" s="23" t="e">
        <f>'ILU INICIAL'!#REF!</f>
        <v>#REF!</v>
      </c>
      <c r="P448" s="24" t="e">
        <f>'ILU INICIAL'!#REF!</f>
        <v>#REF!</v>
      </c>
      <c r="Q448" s="24" t="e">
        <f>'ILU INICIAL'!#REF!</f>
        <v>#REF!</v>
      </c>
      <c r="R448" s="218" t="e">
        <f>'ILU INICIAL'!#REF!</f>
        <v>#REF!</v>
      </c>
      <c r="S448" s="218" t="e">
        <f>'ILU INICIAL'!#REF!</f>
        <v>#REF!</v>
      </c>
      <c r="T448" s="221" t="e">
        <f>'ILU INICIAL'!#REF!</f>
        <v>#REF!</v>
      </c>
      <c r="U448" s="221" t="e">
        <f>'ILU INICIAL'!#REF!</f>
        <v>#REF!</v>
      </c>
      <c r="V448" s="221" t="e">
        <f>'ILU INICIAL'!#REF!</f>
        <v>#REF!</v>
      </c>
      <c r="W448" s="221" t="e">
        <f>'ILU INICIAL'!#REF!</f>
        <v>#REF!</v>
      </c>
      <c r="X448" s="221" t="e">
        <f>'ILU INICIAL'!#REF!</f>
        <v>#REF!</v>
      </c>
      <c r="Y448" s="221" t="e">
        <f>'ILU INICIAL'!#REF!</f>
        <v>#REF!</v>
      </c>
      <c r="Z448" s="218" t="e">
        <f>'ILU INICIAL'!#REF!</f>
        <v>#REF!</v>
      </c>
      <c r="AA448" s="221" t="e">
        <f>'ILU INICIAL'!#REF!</f>
        <v>#REF!</v>
      </c>
      <c r="AB448" s="221" t="e">
        <f>'ILU INICIAL'!#REF!</f>
        <v>#REF!</v>
      </c>
      <c r="AC448" s="221" t="e">
        <f>'ILU INICIAL'!#REF!</f>
        <v>#REF!</v>
      </c>
      <c r="AD448" s="227" t="e">
        <f>'ILU INICIAL'!#REF!</f>
        <v>#REF!</v>
      </c>
    </row>
    <row r="449" spans="1:30" s="21" customFormat="1" x14ac:dyDescent="0.2">
      <c r="A449" s="19"/>
      <c r="B449" s="216"/>
      <c r="C449" s="219"/>
      <c r="D449" s="213"/>
      <c r="E449" s="213"/>
      <c r="F449" s="213"/>
      <c r="G449" s="213"/>
      <c r="H449" s="213"/>
      <c r="I449" s="225"/>
      <c r="J449" s="213"/>
      <c r="K449" s="213"/>
      <c r="L449" s="213"/>
      <c r="M449" s="213"/>
      <c r="N449" s="213"/>
      <c r="O449" s="20" t="e">
        <f>'ILU INICIAL'!#REF!</f>
        <v>#REF!</v>
      </c>
      <c r="P449" s="22" t="e">
        <f>'ILU INICIAL'!#REF!</f>
        <v>#REF!</v>
      </c>
      <c r="Q449" s="22" t="e">
        <f>'ILU INICIAL'!#REF!</f>
        <v>#REF!</v>
      </c>
      <c r="R449" s="219"/>
      <c r="S449" s="219"/>
      <c r="T449" s="222"/>
      <c r="U449" s="222"/>
      <c r="V449" s="222"/>
      <c r="W449" s="222"/>
      <c r="X449" s="222"/>
      <c r="Y449" s="222"/>
      <c r="Z449" s="219"/>
      <c r="AA449" s="222"/>
      <c r="AB449" s="222"/>
      <c r="AC449" s="222"/>
      <c r="AD449" s="228"/>
    </row>
    <row r="450" spans="1:30" s="21" customFormat="1" x14ac:dyDescent="0.2">
      <c r="A450" s="19"/>
      <c r="B450" s="216"/>
      <c r="C450" s="219"/>
      <c r="D450" s="213"/>
      <c r="E450" s="213"/>
      <c r="F450" s="213"/>
      <c r="G450" s="213"/>
      <c r="H450" s="213"/>
      <c r="I450" s="225"/>
      <c r="J450" s="213"/>
      <c r="K450" s="213"/>
      <c r="L450" s="213"/>
      <c r="M450" s="213"/>
      <c r="N450" s="213"/>
      <c r="O450" s="20" t="e">
        <f>'ILU INICIAL'!#REF!</f>
        <v>#REF!</v>
      </c>
      <c r="P450" s="22" t="e">
        <f>'ILU INICIAL'!#REF!</f>
        <v>#REF!</v>
      </c>
      <c r="Q450" s="22" t="e">
        <f>'ILU INICIAL'!#REF!</f>
        <v>#REF!</v>
      </c>
      <c r="R450" s="219"/>
      <c r="S450" s="219"/>
      <c r="T450" s="222"/>
      <c r="U450" s="222"/>
      <c r="V450" s="222"/>
      <c r="W450" s="222"/>
      <c r="X450" s="222"/>
      <c r="Y450" s="222"/>
      <c r="Z450" s="219"/>
      <c r="AA450" s="222"/>
      <c r="AB450" s="222"/>
      <c r="AC450" s="222"/>
      <c r="AD450" s="228"/>
    </row>
    <row r="451" spans="1:30" s="21" customFormat="1" ht="12" thickBot="1" x14ac:dyDescent="0.25">
      <c r="A451" s="19"/>
      <c r="B451" s="217"/>
      <c r="C451" s="220"/>
      <c r="D451" s="214"/>
      <c r="E451" s="214"/>
      <c r="F451" s="214"/>
      <c r="G451" s="214"/>
      <c r="H451" s="214"/>
      <c r="I451" s="226"/>
      <c r="J451" s="214"/>
      <c r="K451" s="214"/>
      <c r="L451" s="214"/>
      <c r="M451" s="214"/>
      <c r="N451" s="214"/>
      <c r="O451" s="25" t="e">
        <f>'ILU INICIAL'!#REF!</f>
        <v>#REF!</v>
      </c>
      <c r="P451" s="26" t="e">
        <f>'ILU INICIAL'!#REF!</f>
        <v>#REF!</v>
      </c>
      <c r="Q451" s="26" t="e">
        <f>'ILU INICIAL'!#REF!</f>
        <v>#REF!</v>
      </c>
      <c r="R451" s="220"/>
      <c r="S451" s="220"/>
      <c r="T451" s="223"/>
      <c r="U451" s="223"/>
      <c r="V451" s="223"/>
      <c r="W451" s="223"/>
      <c r="X451" s="223"/>
      <c r="Y451" s="223"/>
      <c r="Z451" s="220"/>
      <c r="AA451" s="223"/>
      <c r="AB451" s="223"/>
      <c r="AC451" s="223"/>
      <c r="AD451" s="229"/>
    </row>
    <row r="452" spans="1:30" s="21" customFormat="1" x14ac:dyDescent="0.2">
      <c r="A452" s="19" t="e">
        <f>'ILU INICIAL'!#REF!</f>
        <v>#REF!</v>
      </c>
      <c r="B452" s="215" t="e">
        <f>'ILU INICIAL'!#REF!</f>
        <v>#REF!</v>
      </c>
      <c r="C452" s="218" t="e">
        <f>'ILU INICIAL'!#REF!</f>
        <v>#REF!</v>
      </c>
      <c r="D452" s="212" t="e">
        <f>'ILU INICIAL'!#REF!</f>
        <v>#REF!</v>
      </c>
      <c r="E452" s="212" t="e">
        <f>'ILU INICIAL'!#REF!</f>
        <v>#REF!</v>
      </c>
      <c r="F452" s="212" t="e">
        <f>'ILU INICIAL'!#REF!</f>
        <v>#REF!</v>
      </c>
      <c r="G452" s="212" t="e">
        <f>'ILU INICIAL'!#REF!</f>
        <v>#REF!</v>
      </c>
      <c r="H452" s="212" t="e">
        <f>'ILU INICIAL'!#REF!</f>
        <v>#REF!</v>
      </c>
      <c r="I452" s="224" t="e">
        <f>'ILU INICIAL'!#REF!</f>
        <v>#REF!</v>
      </c>
      <c r="J452" s="212" t="e">
        <f>'ILU INICIAL'!#REF!</f>
        <v>#REF!</v>
      </c>
      <c r="K452" s="212" t="e">
        <f>'ILU INICIAL'!#REF!</f>
        <v>#REF!</v>
      </c>
      <c r="L452" s="212" t="e">
        <f>'ILU INICIAL'!#REF!</f>
        <v>#REF!</v>
      </c>
      <c r="M452" s="212" t="e">
        <f>'ILU INICIAL'!#REF!</f>
        <v>#REF!</v>
      </c>
      <c r="N452" s="212" t="e">
        <f>'ILU INICIAL'!#REF!</f>
        <v>#REF!</v>
      </c>
      <c r="O452" s="23" t="e">
        <f>'ILU INICIAL'!#REF!</f>
        <v>#REF!</v>
      </c>
      <c r="P452" s="24" t="e">
        <f>'ILU INICIAL'!#REF!</f>
        <v>#REF!</v>
      </c>
      <c r="Q452" s="24" t="e">
        <f>'ILU INICIAL'!#REF!</f>
        <v>#REF!</v>
      </c>
      <c r="R452" s="218" t="e">
        <f>'ILU INICIAL'!#REF!</f>
        <v>#REF!</v>
      </c>
      <c r="S452" s="218" t="e">
        <f>'ILU INICIAL'!#REF!</f>
        <v>#REF!</v>
      </c>
      <c r="T452" s="221" t="e">
        <f>'ILU INICIAL'!#REF!</f>
        <v>#REF!</v>
      </c>
      <c r="U452" s="221" t="e">
        <f>'ILU INICIAL'!#REF!</f>
        <v>#REF!</v>
      </c>
      <c r="V452" s="221" t="e">
        <f>'ILU INICIAL'!#REF!</f>
        <v>#REF!</v>
      </c>
      <c r="W452" s="221" t="e">
        <f>'ILU INICIAL'!#REF!</f>
        <v>#REF!</v>
      </c>
      <c r="X452" s="221" t="e">
        <f>'ILU INICIAL'!#REF!</f>
        <v>#REF!</v>
      </c>
      <c r="Y452" s="221" t="e">
        <f>'ILU INICIAL'!#REF!</f>
        <v>#REF!</v>
      </c>
      <c r="Z452" s="218" t="e">
        <f>'ILU INICIAL'!#REF!</f>
        <v>#REF!</v>
      </c>
      <c r="AA452" s="221" t="e">
        <f>'ILU INICIAL'!#REF!</f>
        <v>#REF!</v>
      </c>
      <c r="AB452" s="221" t="e">
        <f>'ILU INICIAL'!#REF!</f>
        <v>#REF!</v>
      </c>
      <c r="AC452" s="221" t="e">
        <f>'ILU INICIAL'!#REF!</f>
        <v>#REF!</v>
      </c>
      <c r="AD452" s="227" t="e">
        <f>'ILU INICIAL'!#REF!</f>
        <v>#REF!</v>
      </c>
    </row>
    <row r="453" spans="1:30" s="21" customFormat="1" x14ac:dyDescent="0.2">
      <c r="A453" s="19"/>
      <c r="B453" s="216"/>
      <c r="C453" s="219"/>
      <c r="D453" s="213"/>
      <c r="E453" s="213"/>
      <c r="F453" s="213"/>
      <c r="G453" s="213"/>
      <c r="H453" s="213"/>
      <c r="I453" s="225"/>
      <c r="J453" s="213"/>
      <c r="K453" s="213"/>
      <c r="L453" s="213"/>
      <c r="M453" s="213"/>
      <c r="N453" s="213"/>
      <c r="O453" s="20" t="e">
        <f>'ILU INICIAL'!#REF!</f>
        <v>#REF!</v>
      </c>
      <c r="P453" s="22" t="e">
        <f>'ILU INICIAL'!#REF!</f>
        <v>#REF!</v>
      </c>
      <c r="Q453" s="22" t="e">
        <f>'ILU INICIAL'!#REF!</f>
        <v>#REF!</v>
      </c>
      <c r="R453" s="219"/>
      <c r="S453" s="219"/>
      <c r="T453" s="222"/>
      <c r="U453" s="222"/>
      <c r="V453" s="222"/>
      <c r="W453" s="222"/>
      <c r="X453" s="222"/>
      <c r="Y453" s="222"/>
      <c r="Z453" s="219"/>
      <c r="AA453" s="222"/>
      <c r="AB453" s="222"/>
      <c r="AC453" s="222"/>
      <c r="AD453" s="228"/>
    </row>
    <row r="454" spans="1:30" s="21" customFormat="1" x14ac:dyDescent="0.2">
      <c r="A454" s="19"/>
      <c r="B454" s="216"/>
      <c r="C454" s="219"/>
      <c r="D454" s="213"/>
      <c r="E454" s="213"/>
      <c r="F454" s="213"/>
      <c r="G454" s="213"/>
      <c r="H454" s="213"/>
      <c r="I454" s="225"/>
      <c r="J454" s="213"/>
      <c r="K454" s="213"/>
      <c r="L454" s="213"/>
      <c r="M454" s="213"/>
      <c r="N454" s="213"/>
      <c r="O454" s="20" t="e">
        <f>'ILU INICIAL'!#REF!</f>
        <v>#REF!</v>
      </c>
      <c r="P454" s="22" t="e">
        <f>'ILU INICIAL'!#REF!</f>
        <v>#REF!</v>
      </c>
      <c r="Q454" s="22" t="e">
        <f>'ILU INICIAL'!#REF!</f>
        <v>#REF!</v>
      </c>
      <c r="R454" s="219"/>
      <c r="S454" s="219"/>
      <c r="T454" s="222"/>
      <c r="U454" s="222"/>
      <c r="V454" s="222"/>
      <c r="W454" s="222"/>
      <c r="X454" s="222"/>
      <c r="Y454" s="222"/>
      <c r="Z454" s="219"/>
      <c r="AA454" s="222"/>
      <c r="AB454" s="222"/>
      <c r="AC454" s="222"/>
      <c r="AD454" s="228"/>
    </row>
    <row r="455" spans="1:30" s="21" customFormat="1" ht="12" thickBot="1" x14ac:dyDescent="0.25">
      <c r="A455" s="19"/>
      <c r="B455" s="217"/>
      <c r="C455" s="220"/>
      <c r="D455" s="214"/>
      <c r="E455" s="214"/>
      <c r="F455" s="214"/>
      <c r="G455" s="214"/>
      <c r="H455" s="214"/>
      <c r="I455" s="226"/>
      <c r="J455" s="214"/>
      <c r="K455" s="214"/>
      <c r="L455" s="214"/>
      <c r="M455" s="214"/>
      <c r="N455" s="214"/>
      <c r="O455" s="25" t="e">
        <f>'ILU INICIAL'!#REF!</f>
        <v>#REF!</v>
      </c>
      <c r="P455" s="26" t="e">
        <f>'ILU INICIAL'!#REF!</f>
        <v>#REF!</v>
      </c>
      <c r="Q455" s="26" t="e">
        <f>'ILU INICIAL'!#REF!</f>
        <v>#REF!</v>
      </c>
      <c r="R455" s="220"/>
      <c r="S455" s="220"/>
      <c r="T455" s="223"/>
      <c r="U455" s="223"/>
      <c r="V455" s="223"/>
      <c r="W455" s="223"/>
      <c r="X455" s="223"/>
      <c r="Y455" s="223"/>
      <c r="Z455" s="220"/>
      <c r="AA455" s="223"/>
      <c r="AB455" s="223"/>
      <c r="AC455" s="223"/>
      <c r="AD455" s="229"/>
    </row>
    <row r="456" spans="1:30" s="21" customFormat="1" x14ac:dyDescent="0.2">
      <c r="A456" s="19" t="e">
        <f>'ILU INICIAL'!#REF!</f>
        <v>#REF!</v>
      </c>
      <c r="B456" s="215" t="e">
        <f>'ILU INICIAL'!#REF!</f>
        <v>#REF!</v>
      </c>
      <c r="C456" s="218" t="e">
        <f>'ILU INICIAL'!#REF!</f>
        <v>#REF!</v>
      </c>
      <c r="D456" s="212" t="e">
        <f>'ILU INICIAL'!#REF!</f>
        <v>#REF!</v>
      </c>
      <c r="E456" s="212" t="e">
        <f>'ILU INICIAL'!#REF!</f>
        <v>#REF!</v>
      </c>
      <c r="F456" s="212" t="e">
        <f>'ILU INICIAL'!#REF!</f>
        <v>#REF!</v>
      </c>
      <c r="G456" s="212" t="e">
        <f>'ILU INICIAL'!#REF!</f>
        <v>#REF!</v>
      </c>
      <c r="H456" s="212" t="e">
        <f>'ILU INICIAL'!#REF!</f>
        <v>#REF!</v>
      </c>
      <c r="I456" s="224" t="e">
        <f>'ILU INICIAL'!#REF!</f>
        <v>#REF!</v>
      </c>
      <c r="J456" s="212" t="e">
        <f>'ILU INICIAL'!#REF!</f>
        <v>#REF!</v>
      </c>
      <c r="K456" s="212" t="e">
        <f>'ILU INICIAL'!#REF!</f>
        <v>#REF!</v>
      </c>
      <c r="L456" s="212" t="e">
        <f>'ILU INICIAL'!#REF!</f>
        <v>#REF!</v>
      </c>
      <c r="M456" s="212" t="e">
        <f>'ILU INICIAL'!#REF!</f>
        <v>#REF!</v>
      </c>
      <c r="N456" s="212" t="e">
        <f>'ILU INICIAL'!#REF!</f>
        <v>#REF!</v>
      </c>
      <c r="O456" s="23" t="e">
        <f>'ILU INICIAL'!#REF!</f>
        <v>#REF!</v>
      </c>
      <c r="P456" s="24" t="e">
        <f>'ILU INICIAL'!#REF!</f>
        <v>#REF!</v>
      </c>
      <c r="Q456" s="24" t="e">
        <f>'ILU INICIAL'!#REF!</f>
        <v>#REF!</v>
      </c>
      <c r="R456" s="218" t="e">
        <f>'ILU INICIAL'!#REF!</f>
        <v>#REF!</v>
      </c>
      <c r="S456" s="218" t="e">
        <f>'ILU INICIAL'!#REF!</f>
        <v>#REF!</v>
      </c>
      <c r="T456" s="221" t="e">
        <f>'ILU INICIAL'!#REF!</f>
        <v>#REF!</v>
      </c>
      <c r="U456" s="221" t="e">
        <f>'ILU INICIAL'!#REF!</f>
        <v>#REF!</v>
      </c>
      <c r="V456" s="221" t="e">
        <f>'ILU INICIAL'!#REF!</f>
        <v>#REF!</v>
      </c>
      <c r="W456" s="221" t="e">
        <f>'ILU INICIAL'!#REF!</f>
        <v>#REF!</v>
      </c>
      <c r="X456" s="221" t="e">
        <f>'ILU INICIAL'!#REF!</f>
        <v>#REF!</v>
      </c>
      <c r="Y456" s="221" t="e">
        <f>'ILU INICIAL'!#REF!</f>
        <v>#REF!</v>
      </c>
      <c r="Z456" s="218" t="e">
        <f>'ILU INICIAL'!#REF!</f>
        <v>#REF!</v>
      </c>
      <c r="AA456" s="221" t="e">
        <f>'ILU INICIAL'!#REF!</f>
        <v>#REF!</v>
      </c>
      <c r="AB456" s="221" t="e">
        <f>'ILU INICIAL'!#REF!</f>
        <v>#REF!</v>
      </c>
      <c r="AC456" s="221" t="e">
        <f>'ILU INICIAL'!#REF!</f>
        <v>#REF!</v>
      </c>
      <c r="AD456" s="227" t="e">
        <f>'ILU INICIAL'!#REF!</f>
        <v>#REF!</v>
      </c>
    </row>
    <row r="457" spans="1:30" s="21" customFormat="1" x14ac:dyDescent="0.2">
      <c r="A457" s="19"/>
      <c r="B457" s="216"/>
      <c r="C457" s="219"/>
      <c r="D457" s="213"/>
      <c r="E457" s="213"/>
      <c r="F457" s="213"/>
      <c r="G457" s="213"/>
      <c r="H457" s="213"/>
      <c r="I457" s="225"/>
      <c r="J457" s="213"/>
      <c r="K457" s="213"/>
      <c r="L457" s="213"/>
      <c r="M457" s="213"/>
      <c r="N457" s="213"/>
      <c r="O457" s="20" t="e">
        <f>'ILU INICIAL'!#REF!</f>
        <v>#REF!</v>
      </c>
      <c r="P457" s="22" t="e">
        <f>'ILU INICIAL'!#REF!</f>
        <v>#REF!</v>
      </c>
      <c r="Q457" s="22" t="e">
        <f>'ILU INICIAL'!#REF!</f>
        <v>#REF!</v>
      </c>
      <c r="R457" s="219"/>
      <c r="S457" s="219"/>
      <c r="T457" s="222"/>
      <c r="U457" s="222"/>
      <c r="V457" s="222"/>
      <c r="W457" s="222"/>
      <c r="X457" s="222"/>
      <c r="Y457" s="222"/>
      <c r="Z457" s="219"/>
      <c r="AA457" s="222"/>
      <c r="AB457" s="222"/>
      <c r="AC457" s="222"/>
      <c r="AD457" s="228"/>
    </row>
    <row r="458" spans="1:30" s="21" customFormat="1" x14ac:dyDescent="0.2">
      <c r="A458" s="19"/>
      <c r="B458" s="216"/>
      <c r="C458" s="219"/>
      <c r="D458" s="213"/>
      <c r="E458" s="213"/>
      <c r="F458" s="213"/>
      <c r="G458" s="213"/>
      <c r="H458" s="213"/>
      <c r="I458" s="225"/>
      <c r="J458" s="213"/>
      <c r="K458" s="213"/>
      <c r="L458" s="213"/>
      <c r="M458" s="213"/>
      <c r="N458" s="213"/>
      <c r="O458" s="20" t="e">
        <f>'ILU INICIAL'!#REF!</f>
        <v>#REF!</v>
      </c>
      <c r="P458" s="22" t="e">
        <f>'ILU INICIAL'!#REF!</f>
        <v>#REF!</v>
      </c>
      <c r="Q458" s="22" t="e">
        <f>'ILU INICIAL'!#REF!</f>
        <v>#REF!</v>
      </c>
      <c r="R458" s="219"/>
      <c r="S458" s="219"/>
      <c r="T458" s="222"/>
      <c r="U458" s="222"/>
      <c r="V458" s="222"/>
      <c r="W458" s="222"/>
      <c r="X458" s="222"/>
      <c r="Y458" s="222"/>
      <c r="Z458" s="219"/>
      <c r="AA458" s="222"/>
      <c r="AB458" s="222"/>
      <c r="AC458" s="222"/>
      <c r="AD458" s="228"/>
    </row>
    <row r="459" spans="1:30" s="21" customFormat="1" ht="12" thickBot="1" x14ac:dyDescent="0.25">
      <c r="A459" s="19"/>
      <c r="B459" s="217"/>
      <c r="C459" s="220"/>
      <c r="D459" s="214"/>
      <c r="E459" s="214"/>
      <c r="F459" s="214"/>
      <c r="G459" s="214"/>
      <c r="H459" s="214"/>
      <c r="I459" s="226"/>
      <c r="J459" s="214"/>
      <c r="K459" s="214"/>
      <c r="L459" s="214"/>
      <c r="M459" s="214"/>
      <c r="N459" s="214"/>
      <c r="O459" s="25" t="e">
        <f>'ILU INICIAL'!#REF!</f>
        <v>#REF!</v>
      </c>
      <c r="P459" s="26" t="e">
        <f>'ILU INICIAL'!#REF!</f>
        <v>#REF!</v>
      </c>
      <c r="Q459" s="26" t="e">
        <f>'ILU INICIAL'!#REF!</f>
        <v>#REF!</v>
      </c>
      <c r="R459" s="220"/>
      <c r="S459" s="220"/>
      <c r="T459" s="223"/>
      <c r="U459" s="223"/>
      <c r="V459" s="223"/>
      <c r="W459" s="223"/>
      <c r="X459" s="223"/>
      <c r="Y459" s="223"/>
      <c r="Z459" s="220"/>
      <c r="AA459" s="223"/>
      <c r="AB459" s="223"/>
      <c r="AC459" s="223"/>
      <c r="AD459" s="229"/>
    </row>
    <row r="460" spans="1:30" s="21" customFormat="1" x14ac:dyDescent="0.2">
      <c r="A460" s="19" t="e">
        <f>'ILU INICIAL'!#REF!</f>
        <v>#REF!</v>
      </c>
      <c r="B460" s="215" t="e">
        <f>'ILU INICIAL'!#REF!</f>
        <v>#REF!</v>
      </c>
      <c r="C460" s="218" t="e">
        <f>'ILU INICIAL'!#REF!</f>
        <v>#REF!</v>
      </c>
      <c r="D460" s="212" t="e">
        <f>'ILU INICIAL'!#REF!</f>
        <v>#REF!</v>
      </c>
      <c r="E460" s="212" t="e">
        <f>'ILU INICIAL'!#REF!</f>
        <v>#REF!</v>
      </c>
      <c r="F460" s="212" t="e">
        <f>'ILU INICIAL'!#REF!</f>
        <v>#REF!</v>
      </c>
      <c r="G460" s="212" t="e">
        <f>'ILU INICIAL'!#REF!</f>
        <v>#REF!</v>
      </c>
      <c r="H460" s="212" t="e">
        <f>'ILU INICIAL'!#REF!</f>
        <v>#REF!</v>
      </c>
      <c r="I460" s="224" t="e">
        <f>'ILU INICIAL'!#REF!</f>
        <v>#REF!</v>
      </c>
      <c r="J460" s="212" t="e">
        <f>'ILU INICIAL'!#REF!</f>
        <v>#REF!</v>
      </c>
      <c r="K460" s="212" t="e">
        <f>'ILU INICIAL'!#REF!</f>
        <v>#REF!</v>
      </c>
      <c r="L460" s="212" t="e">
        <f>'ILU INICIAL'!#REF!</f>
        <v>#REF!</v>
      </c>
      <c r="M460" s="212" t="e">
        <f>'ILU INICIAL'!#REF!</f>
        <v>#REF!</v>
      </c>
      <c r="N460" s="212" t="e">
        <f>'ILU INICIAL'!#REF!</f>
        <v>#REF!</v>
      </c>
      <c r="O460" s="23" t="e">
        <f>'ILU INICIAL'!#REF!</f>
        <v>#REF!</v>
      </c>
      <c r="P460" s="24" t="e">
        <f>'ILU INICIAL'!#REF!</f>
        <v>#REF!</v>
      </c>
      <c r="Q460" s="24" t="e">
        <f>'ILU INICIAL'!#REF!</f>
        <v>#REF!</v>
      </c>
      <c r="R460" s="218" t="e">
        <f>'ILU INICIAL'!#REF!</f>
        <v>#REF!</v>
      </c>
      <c r="S460" s="218" t="e">
        <f>'ILU INICIAL'!#REF!</f>
        <v>#REF!</v>
      </c>
      <c r="T460" s="221" t="e">
        <f>'ILU INICIAL'!#REF!</f>
        <v>#REF!</v>
      </c>
      <c r="U460" s="221" t="e">
        <f>'ILU INICIAL'!#REF!</f>
        <v>#REF!</v>
      </c>
      <c r="V460" s="221" t="e">
        <f>'ILU INICIAL'!#REF!</f>
        <v>#REF!</v>
      </c>
      <c r="W460" s="221" t="e">
        <f>'ILU INICIAL'!#REF!</f>
        <v>#REF!</v>
      </c>
      <c r="X460" s="221" t="e">
        <f>'ILU INICIAL'!#REF!</f>
        <v>#REF!</v>
      </c>
      <c r="Y460" s="221" t="e">
        <f>'ILU INICIAL'!#REF!</f>
        <v>#REF!</v>
      </c>
      <c r="Z460" s="218" t="e">
        <f>'ILU INICIAL'!#REF!</f>
        <v>#REF!</v>
      </c>
      <c r="AA460" s="221" t="e">
        <f>'ILU INICIAL'!#REF!</f>
        <v>#REF!</v>
      </c>
      <c r="AB460" s="221" t="e">
        <f>'ILU INICIAL'!#REF!</f>
        <v>#REF!</v>
      </c>
      <c r="AC460" s="221" t="e">
        <f>'ILU INICIAL'!#REF!</f>
        <v>#REF!</v>
      </c>
      <c r="AD460" s="227" t="e">
        <f>'ILU INICIAL'!#REF!</f>
        <v>#REF!</v>
      </c>
    </row>
    <row r="461" spans="1:30" s="21" customFormat="1" x14ac:dyDescent="0.2">
      <c r="A461" s="19"/>
      <c r="B461" s="216"/>
      <c r="C461" s="219"/>
      <c r="D461" s="213"/>
      <c r="E461" s="213"/>
      <c r="F461" s="213"/>
      <c r="G461" s="213"/>
      <c r="H461" s="213"/>
      <c r="I461" s="225"/>
      <c r="J461" s="213"/>
      <c r="K461" s="213"/>
      <c r="L461" s="213"/>
      <c r="M461" s="213"/>
      <c r="N461" s="213"/>
      <c r="O461" s="20" t="e">
        <f>'ILU INICIAL'!#REF!</f>
        <v>#REF!</v>
      </c>
      <c r="P461" s="22" t="e">
        <f>'ILU INICIAL'!#REF!</f>
        <v>#REF!</v>
      </c>
      <c r="Q461" s="22" t="e">
        <f>'ILU INICIAL'!#REF!</f>
        <v>#REF!</v>
      </c>
      <c r="R461" s="219"/>
      <c r="S461" s="219"/>
      <c r="T461" s="222"/>
      <c r="U461" s="222"/>
      <c r="V461" s="222"/>
      <c r="W461" s="222"/>
      <c r="X461" s="222"/>
      <c r="Y461" s="222"/>
      <c r="Z461" s="219"/>
      <c r="AA461" s="222"/>
      <c r="AB461" s="222"/>
      <c r="AC461" s="222"/>
      <c r="AD461" s="228"/>
    </row>
    <row r="462" spans="1:30" s="21" customFormat="1" x14ac:dyDescent="0.2">
      <c r="A462" s="19"/>
      <c r="B462" s="216"/>
      <c r="C462" s="219"/>
      <c r="D462" s="213"/>
      <c r="E462" s="213"/>
      <c r="F462" s="213"/>
      <c r="G462" s="213"/>
      <c r="H462" s="213"/>
      <c r="I462" s="225"/>
      <c r="J462" s="213"/>
      <c r="K462" s="213"/>
      <c r="L462" s="213"/>
      <c r="M462" s="213"/>
      <c r="N462" s="213"/>
      <c r="O462" s="20" t="e">
        <f>'ILU INICIAL'!#REF!</f>
        <v>#REF!</v>
      </c>
      <c r="P462" s="22" t="e">
        <f>'ILU INICIAL'!#REF!</f>
        <v>#REF!</v>
      </c>
      <c r="Q462" s="22" t="e">
        <f>'ILU INICIAL'!#REF!</f>
        <v>#REF!</v>
      </c>
      <c r="R462" s="219"/>
      <c r="S462" s="219"/>
      <c r="T462" s="222"/>
      <c r="U462" s="222"/>
      <c r="V462" s="222"/>
      <c r="W462" s="222"/>
      <c r="X462" s="222"/>
      <c r="Y462" s="222"/>
      <c r="Z462" s="219"/>
      <c r="AA462" s="222"/>
      <c r="AB462" s="222"/>
      <c r="AC462" s="222"/>
      <c r="AD462" s="228"/>
    </row>
    <row r="463" spans="1:30" s="21" customFormat="1" ht="12" thickBot="1" x14ac:dyDescent="0.25">
      <c r="A463" s="19"/>
      <c r="B463" s="217"/>
      <c r="C463" s="220"/>
      <c r="D463" s="214"/>
      <c r="E463" s="214"/>
      <c r="F463" s="214"/>
      <c r="G463" s="214"/>
      <c r="H463" s="214"/>
      <c r="I463" s="226"/>
      <c r="J463" s="214"/>
      <c r="K463" s="214"/>
      <c r="L463" s="214"/>
      <c r="M463" s="214"/>
      <c r="N463" s="214"/>
      <c r="O463" s="25" t="e">
        <f>'ILU INICIAL'!#REF!</f>
        <v>#REF!</v>
      </c>
      <c r="P463" s="26" t="e">
        <f>'ILU INICIAL'!#REF!</f>
        <v>#REF!</v>
      </c>
      <c r="Q463" s="26" t="e">
        <f>'ILU INICIAL'!#REF!</f>
        <v>#REF!</v>
      </c>
      <c r="R463" s="220"/>
      <c r="S463" s="220"/>
      <c r="T463" s="223"/>
      <c r="U463" s="223"/>
      <c r="V463" s="223"/>
      <c r="W463" s="223"/>
      <c r="X463" s="223"/>
      <c r="Y463" s="223"/>
      <c r="Z463" s="220"/>
      <c r="AA463" s="223"/>
      <c r="AB463" s="223"/>
      <c r="AC463" s="223"/>
      <c r="AD463" s="229"/>
    </row>
    <row r="464" spans="1:30" s="21" customFormat="1" x14ac:dyDescent="0.2">
      <c r="A464" s="19" t="e">
        <f>'ILU INICIAL'!#REF!</f>
        <v>#REF!</v>
      </c>
      <c r="B464" s="215" t="e">
        <f>'ILU INICIAL'!#REF!</f>
        <v>#REF!</v>
      </c>
      <c r="C464" s="218" t="e">
        <f>'ILU INICIAL'!#REF!</f>
        <v>#REF!</v>
      </c>
      <c r="D464" s="212" t="e">
        <f>'ILU INICIAL'!#REF!</f>
        <v>#REF!</v>
      </c>
      <c r="E464" s="212" t="e">
        <f>'ILU INICIAL'!#REF!</f>
        <v>#REF!</v>
      </c>
      <c r="F464" s="212" t="e">
        <f>'ILU INICIAL'!#REF!</f>
        <v>#REF!</v>
      </c>
      <c r="G464" s="212" t="e">
        <f>'ILU INICIAL'!#REF!</f>
        <v>#REF!</v>
      </c>
      <c r="H464" s="212" t="e">
        <f>'ILU INICIAL'!#REF!</f>
        <v>#REF!</v>
      </c>
      <c r="I464" s="224" t="e">
        <f>'ILU INICIAL'!#REF!</f>
        <v>#REF!</v>
      </c>
      <c r="J464" s="212" t="e">
        <f>'ILU INICIAL'!#REF!</f>
        <v>#REF!</v>
      </c>
      <c r="K464" s="212" t="e">
        <f>'ILU INICIAL'!#REF!</f>
        <v>#REF!</v>
      </c>
      <c r="L464" s="212" t="e">
        <f>'ILU INICIAL'!#REF!</f>
        <v>#REF!</v>
      </c>
      <c r="M464" s="212" t="e">
        <f>'ILU INICIAL'!#REF!</f>
        <v>#REF!</v>
      </c>
      <c r="N464" s="212" t="e">
        <f>'ILU INICIAL'!#REF!</f>
        <v>#REF!</v>
      </c>
      <c r="O464" s="23" t="e">
        <f>'ILU INICIAL'!#REF!</f>
        <v>#REF!</v>
      </c>
      <c r="P464" s="24" t="e">
        <f>'ILU INICIAL'!#REF!</f>
        <v>#REF!</v>
      </c>
      <c r="Q464" s="24" t="e">
        <f>'ILU INICIAL'!#REF!</f>
        <v>#REF!</v>
      </c>
      <c r="R464" s="218" t="e">
        <f>'ILU INICIAL'!#REF!</f>
        <v>#REF!</v>
      </c>
      <c r="S464" s="218" t="e">
        <f>'ILU INICIAL'!#REF!</f>
        <v>#REF!</v>
      </c>
      <c r="T464" s="221" t="e">
        <f>'ILU INICIAL'!#REF!</f>
        <v>#REF!</v>
      </c>
      <c r="U464" s="221" t="e">
        <f>'ILU INICIAL'!#REF!</f>
        <v>#REF!</v>
      </c>
      <c r="V464" s="221" t="e">
        <f>'ILU INICIAL'!#REF!</f>
        <v>#REF!</v>
      </c>
      <c r="W464" s="221" t="e">
        <f>'ILU INICIAL'!#REF!</f>
        <v>#REF!</v>
      </c>
      <c r="X464" s="221" t="e">
        <f>'ILU INICIAL'!#REF!</f>
        <v>#REF!</v>
      </c>
      <c r="Y464" s="221" t="e">
        <f>'ILU INICIAL'!#REF!</f>
        <v>#REF!</v>
      </c>
      <c r="Z464" s="218" t="e">
        <f>'ILU INICIAL'!#REF!</f>
        <v>#REF!</v>
      </c>
      <c r="AA464" s="221" t="e">
        <f>'ILU INICIAL'!#REF!</f>
        <v>#REF!</v>
      </c>
      <c r="AB464" s="221" t="e">
        <f>'ILU INICIAL'!#REF!</f>
        <v>#REF!</v>
      </c>
      <c r="AC464" s="221" t="e">
        <f>'ILU INICIAL'!#REF!</f>
        <v>#REF!</v>
      </c>
      <c r="AD464" s="227" t="e">
        <f>'ILU INICIAL'!#REF!</f>
        <v>#REF!</v>
      </c>
    </row>
    <row r="465" spans="1:30" s="21" customFormat="1" x14ac:dyDescent="0.2">
      <c r="A465" s="19"/>
      <c r="B465" s="216"/>
      <c r="C465" s="219"/>
      <c r="D465" s="213"/>
      <c r="E465" s="213"/>
      <c r="F465" s="213"/>
      <c r="G465" s="213"/>
      <c r="H465" s="213"/>
      <c r="I465" s="225"/>
      <c r="J465" s="213"/>
      <c r="K465" s="213"/>
      <c r="L465" s="213"/>
      <c r="M465" s="213"/>
      <c r="N465" s="213"/>
      <c r="O465" s="20" t="e">
        <f>'ILU INICIAL'!#REF!</f>
        <v>#REF!</v>
      </c>
      <c r="P465" s="22" t="e">
        <f>'ILU INICIAL'!#REF!</f>
        <v>#REF!</v>
      </c>
      <c r="Q465" s="22" t="e">
        <f>'ILU INICIAL'!#REF!</f>
        <v>#REF!</v>
      </c>
      <c r="R465" s="219"/>
      <c r="S465" s="219"/>
      <c r="T465" s="222"/>
      <c r="U465" s="222"/>
      <c r="V465" s="222"/>
      <c r="W465" s="222"/>
      <c r="X465" s="222"/>
      <c r="Y465" s="222"/>
      <c r="Z465" s="219"/>
      <c r="AA465" s="222"/>
      <c r="AB465" s="222"/>
      <c r="AC465" s="222"/>
      <c r="AD465" s="228"/>
    </row>
    <row r="466" spans="1:30" s="21" customFormat="1" x14ac:dyDescent="0.2">
      <c r="A466" s="19"/>
      <c r="B466" s="216"/>
      <c r="C466" s="219"/>
      <c r="D466" s="213"/>
      <c r="E466" s="213"/>
      <c r="F466" s="213"/>
      <c r="G466" s="213"/>
      <c r="H466" s="213"/>
      <c r="I466" s="225"/>
      <c r="J466" s="213"/>
      <c r="K466" s="213"/>
      <c r="L466" s="213"/>
      <c r="M466" s="213"/>
      <c r="N466" s="213"/>
      <c r="O466" s="20" t="e">
        <f>'ILU INICIAL'!#REF!</f>
        <v>#REF!</v>
      </c>
      <c r="P466" s="22" t="e">
        <f>'ILU INICIAL'!#REF!</f>
        <v>#REF!</v>
      </c>
      <c r="Q466" s="22" t="e">
        <f>'ILU INICIAL'!#REF!</f>
        <v>#REF!</v>
      </c>
      <c r="R466" s="219"/>
      <c r="S466" s="219"/>
      <c r="T466" s="222"/>
      <c r="U466" s="222"/>
      <c r="V466" s="222"/>
      <c r="W466" s="222"/>
      <c r="X466" s="222"/>
      <c r="Y466" s="222"/>
      <c r="Z466" s="219"/>
      <c r="AA466" s="222"/>
      <c r="AB466" s="222"/>
      <c r="AC466" s="222"/>
      <c r="AD466" s="228"/>
    </row>
    <row r="467" spans="1:30" s="21" customFormat="1" ht="12" thickBot="1" x14ac:dyDescent="0.25">
      <c r="A467" s="19"/>
      <c r="B467" s="217"/>
      <c r="C467" s="220"/>
      <c r="D467" s="214"/>
      <c r="E467" s="214"/>
      <c r="F467" s="214"/>
      <c r="G467" s="214"/>
      <c r="H467" s="214"/>
      <c r="I467" s="226"/>
      <c r="J467" s="214"/>
      <c r="K467" s="214"/>
      <c r="L467" s="214"/>
      <c r="M467" s="214"/>
      <c r="N467" s="214"/>
      <c r="O467" s="25" t="e">
        <f>'ILU INICIAL'!#REF!</f>
        <v>#REF!</v>
      </c>
      <c r="P467" s="26" t="e">
        <f>'ILU INICIAL'!#REF!</f>
        <v>#REF!</v>
      </c>
      <c r="Q467" s="26" t="e">
        <f>'ILU INICIAL'!#REF!</f>
        <v>#REF!</v>
      </c>
      <c r="R467" s="220"/>
      <c r="S467" s="220"/>
      <c r="T467" s="223"/>
      <c r="U467" s="223"/>
      <c r="V467" s="223"/>
      <c r="W467" s="223"/>
      <c r="X467" s="223"/>
      <c r="Y467" s="223"/>
      <c r="Z467" s="220"/>
      <c r="AA467" s="223"/>
      <c r="AB467" s="223"/>
      <c r="AC467" s="223"/>
      <c r="AD467" s="229"/>
    </row>
    <row r="468" spans="1:30" s="21" customFormat="1" x14ac:dyDescent="0.2">
      <c r="A468" s="19" t="e">
        <f>'ILU INICIAL'!#REF!</f>
        <v>#REF!</v>
      </c>
      <c r="B468" s="215" t="e">
        <f>'ILU INICIAL'!#REF!</f>
        <v>#REF!</v>
      </c>
      <c r="C468" s="218" t="e">
        <f>'ILU INICIAL'!#REF!</f>
        <v>#REF!</v>
      </c>
      <c r="D468" s="212" t="e">
        <f>'ILU INICIAL'!#REF!</f>
        <v>#REF!</v>
      </c>
      <c r="E468" s="212" t="e">
        <f>'ILU INICIAL'!#REF!</f>
        <v>#REF!</v>
      </c>
      <c r="F468" s="212" t="e">
        <f>'ILU INICIAL'!#REF!</f>
        <v>#REF!</v>
      </c>
      <c r="G468" s="212" t="e">
        <f>'ILU INICIAL'!#REF!</f>
        <v>#REF!</v>
      </c>
      <c r="H468" s="212" t="e">
        <f>'ILU INICIAL'!#REF!</f>
        <v>#REF!</v>
      </c>
      <c r="I468" s="224" t="e">
        <f>'ILU INICIAL'!#REF!</f>
        <v>#REF!</v>
      </c>
      <c r="J468" s="212" t="e">
        <f>'ILU INICIAL'!#REF!</f>
        <v>#REF!</v>
      </c>
      <c r="K468" s="212" t="e">
        <f>'ILU INICIAL'!#REF!</f>
        <v>#REF!</v>
      </c>
      <c r="L468" s="212" t="e">
        <f>'ILU INICIAL'!#REF!</f>
        <v>#REF!</v>
      </c>
      <c r="M468" s="212" t="e">
        <f>'ILU INICIAL'!#REF!</f>
        <v>#REF!</v>
      </c>
      <c r="N468" s="212" t="e">
        <f>'ILU INICIAL'!#REF!</f>
        <v>#REF!</v>
      </c>
      <c r="O468" s="23" t="e">
        <f>'ILU INICIAL'!#REF!</f>
        <v>#REF!</v>
      </c>
      <c r="P468" s="24" t="e">
        <f>'ILU INICIAL'!#REF!</f>
        <v>#REF!</v>
      </c>
      <c r="Q468" s="24" t="e">
        <f>'ILU INICIAL'!#REF!</f>
        <v>#REF!</v>
      </c>
      <c r="R468" s="218" t="e">
        <f>'ILU INICIAL'!#REF!</f>
        <v>#REF!</v>
      </c>
      <c r="S468" s="218" t="e">
        <f>'ILU INICIAL'!#REF!</f>
        <v>#REF!</v>
      </c>
      <c r="T468" s="221" t="e">
        <f>'ILU INICIAL'!#REF!</f>
        <v>#REF!</v>
      </c>
      <c r="U468" s="221" t="e">
        <f>'ILU INICIAL'!#REF!</f>
        <v>#REF!</v>
      </c>
      <c r="V468" s="221" t="e">
        <f>'ILU INICIAL'!#REF!</f>
        <v>#REF!</v>
      </c>
      <c r="W468" s="221" t="e">
        <f>'ILU INICIAL'!#REF!</f>
        <v>#REF!</v>
      </c>
      <c r="X468" s="221" t="e">
        <f>'ILU INICIAL'!#REF!</f>
        <v>#REF!</v>
      </c>
      <c r="Y468" s="221" t="e">
        <f>'ILU INICIAL'!#REF!</f>
        <v>#REF!</v>
      </c>
      <c r="Z468" s="218" t="e">
        <f>'ILU INICIAL'!#REF!</f>
        <v>#REF!</v>
      </c>
      <c r="AA468" s="221" t="e">
        <f>'ILU INICIAL'!#REF!</f>
        <v>#REF!</v>
      </c>
      <c r="AB468" s="221" t="e">
        <f>'ILU INICIAL'!#REF!</f>
        <v>#REF!</v>
      </c>
      <c r="AC468" s="221" t="e">
        <f>'ILU INICIAL'!#REF!</f>
        <v>#REF!</v>
      </c>
      <c r="AD468" s="227" t="e">
        <f>'ILU INICIAL'!#REF!</f>
        <v>#REF!</v>
      </c>
    </row>
    <row r="469" spans="1:30" s="21" customFormat="1" x14ac:dyDescent="0.2">
      <c r="A469" s="19"/>
      <c r="B469" s="216"/>
      <c r="C469" s="219"/>
      <c r="D469" s="213"/>
      <c r="E469" s="213"/>
      <c r="F469" s="213"/>
      <c r="G469" s="213"/>
      <c r="H469" s="213"/>
      <c r="I469" s="225"/>
      <c r="J469" s="213"/>
      <c r="K469" s="213"/>
      <c r="L469" s="213"/>
      <c r="M469" s="213"/>
      <c r="N469" s="213"/>
      <c r="O469" s="20" t="e">
        <f>'ILU INICIAL'!#REF!</f>
        <v>#REF!</v>
      </c>
      <c r="P469" s="22" t="e">
        <f>'ILU INICIAL'!#REF!</f>
        <v>#REF!</v>
      </c>
      <c r="Q469" s="22" t="e">
        <f>'ILU INICIAL'!#REF!</f>
        <v>#REF!</v>
      </c>
      <c r="R469" s="219"/>
      <c r="S469" s="219"/>
      <c r="T469" s="222"/>
      <c r="U469" s="222"/>
      <c r="V469" s="222"/>
      <c r="W469" s="222"/>
      <c r="X469" s="222"/>
      <c r="Y469" s="222"/>
      <c r="Z469" s="219"/>
      <c r="AA469" s="222"/>
      <c r="AB469" s="222"/>
      <c r="AC469" s="222"/>
      <c r="AD469" s="228"/>
    </row>
    <row r="470" spans="1:30" s="21" customFormat="1" x14ac:dyDescent="0.2">
      <c r="A470" s="19"/>
      <c r="B470" s="216"/>
      <c r="C470" s="219"/>
      <c r="D470" s="213"/>
      <c r="E470" s="213"/>
      <c r="F470" s="213"/>
      <c r="G470" s="213"/>
      <c r="H470" s="213"/>
      <c r="I470" s="225"/>
      <c r="J470" s="213"/>
      <c r="K470" s="213"/>
      <c r="L470" s="213"/>
      <c r="M470" s="213"/>
      <c r="N470" s="213"/>
      <c r="O470" s="20" t="e">
        <f>'ILU INICIAL'!#REF!</f>
        <v>#REF!</v>
      </c>
      <c r="P470" s="22" t="e">
        <f>'ILU INICIAL'!#REF!</f>
        <v>#REF!</v>
      </c>
      <c r="Q470" s="22" t="e">
        <f>'ILU INICIAL'!#REF!</f>
        <v>#REF!</v>
      </c>
      <c r="R470" s="219"/>
      <c r="S470" s="219"/>
      <c r="T470" s="222"/>
      <c r="U470" s="222"/>
      <c r="V470" s="222"/>
      <c r="W470" s="222"/>
      <c r="X470" s="222"/>
      <c r="Y470" s="222"/>
      <c r="Z470" s="219"/>
      <c r="AA470" s="222"/>
      <c r="AB470" s="222"/>
      <c r="AC470" s="222"/>
      <c r="AD470" s="228"/>
    </row>
    <row r="471" spans="1:30" s="21" customFormat="1" ht="12" thickBot="1" x14ac:dyDescent="0.25">
      <c r="A471" s="19"/>
      <c r="B471" s="217"/>
      <c r="C471" s="220"/>
      <c r="D471" s="214"/>
      <c r="E471" s="214"/>
      <c r="F471" s="214"/>
      <c r="G471" s="214"/>
      <c r="H471" s="214"/>
      <c r="I471" s="226"/>
      <c r="J471" s="214"/>
      <c r="K471" s="214"/>
      <c r="L471" s="214"/>
      <c r="M471" s="214"/>
      <c r="N471" s="214"/>
      <c r="O471" s="25" t="e">
        <f>'ILU INICIAL'!#REF!</f>
        <v>#REF!</v>
      </c>
      <c r="P471" s="26" t="e">
        <f>'ILU INICIAL'!#REF!</f>
        <v>#REF!</v>
      </c>
      <c r="Q471" s="26" t="e">
        <f>'ILU INICIAL'!#REF!</f>
        <v>#REF!</v>
      </c>
      <c r="R471" s="220"/>
      <c r="S471" s="220"/>
      <c r="T471" s="223"/>
      <c r="U471" s="223"/>
      <c r="V471" s="223"/>
      <c r="W471" s="223"/>
      <c r="X471" s="223"/>
      <c r="Y471" s="223"/>
      <c r="Z471" s="220"/>
      <c r="AA471" s="223"/>
      <c r="AB471" s="223"/>
      <c r="AC471" s="223"/>
      <c r="AD471" s="229"/>
    </row>
    <row r="472" spans="1:30" s="21" customFormat="1" x14ac:dyDescent="0.2">
      <c r="A472" s="19" t="e">
        <f>'ILU INICIAL'!#REF!</f>
        <v>#REF!</v>
      </c>
      <c r="B472" s="215" t="e">
        <f>'ILU INICIAL'!#REF!</f>
        <v>#REF!</v>
      </c>
      <c r="C472" s="218" t="e">
        <f>'ILU INICIAL'!#REF!</f>
        <v>#REF!</v>
      </c>
      <c r="D472" s="212" t="e">
        <f>'ILU INICIAL'!#REF!</f>
        <v>#REF!</v>
      </c>
      <c r="E472" s="212" t="e">
        <f>'ILU INICIAL'!#REF!</f>
        <v>#REF!</v>
      </c>
      <c r="F472" s="212" t="e">
        <f>'ILU INICIAL'!#REF!</f>
        <v>#REF!</v>
      </c>
      <c r="G472" s="212" t="e">
        <f>'ILU INICIAL'!#REF!</f>
        <v>#REF!</v>
      </c>
      <c r="H472" s="212" t="e">
        <f>'ILU INICIAL'!#REF!</f>
        <v>#REF!</v>
      </c>
      <c r="I472" s="224" t="e">
        <f>'ILU INICIAL'!#REF!</f>
        <v>#REF!</v>
      </c>
      <c r="J472" s="212" t="e">
        <f>'ILU INICIAL'!#REF!</f>
        <v>#REF!</v>
      </c>
      <c r="K472" s="212" t="e">
        <f>'ILU INICIAL'!#REF!</f>
        <v>#REF!</v>
      </c>
      <c r="L472" s="212" t="e">
        <f>'ILU INICIAL'!#REF!</f>
        <v>#REF!</v>
      </c>
      <c r="M472" s="212" t="e">
        <f>'ILU INICIAL'!#REF!</f>
        <v>#REF!</v>
      </c>
      <c r="N472" s="212" t="e">
        <f>'ILU INICIAL'!#REF!</f>
        <v>#REF!</v>
      </c>
      <c r="O472" s="23" t="e">
        <f>'ILU INICIAL'!#REF!</f>
        <v>#REF!</v>
      </c>
      <c r="P472" s="24" t="e">
        <f>'ILU INICIAL'!#REF!</f>
        <v>#REF!</v>
      </c>
      <c r="Q472" s="24" t="e">
        <f>'ILU INICIAL'!#REF!</f>
        <v>#REF!</v>
      </c>
      <c r="R472" s="218" t="e">
        <f>'ILU INICIAL'!#REF!</f>
        <v>#REF!</v>
      </c>
      <c r="S472" s="218" t="e">
        <f>'ILU INICIAL'!#REF!</f>
        <v>#REF!</v>
      </c>
      <c r="T472" s="221" t="e">
        <f>'ILU INICIAL'!#REF!</f>
        <v>#REF!</v>
      </c>
      <c r="U472" s="221" t="e">
        <f>'ILU INICIAL'!#REF!</f>
        <v>#REF!</v>
      </c>
      <c r="V472" s="221" t="e">
        <f>'ILU INICIAL'!#REF!</f>
        <v>#REF!</v>
      </c>
      <c r="W472" s="221" t="e">
        <f>'ILU INICIAL'!#REF!</f>
        <v>#REF!</v>
      </c>
      <c r="X472" s="221" t="e">
        <f>'ILU INICIAL'!#REF!</f>
        <v>#REF!</v>
      </c>
      <c r="Y472" s="221" t="e">
        <f>'ILU INICIAL'!#REF!</f>
        <v>#REF!</v>
      </c>
      <c r="Z472" s="218" t="e">
        <f>'ILU INICIAL'!#REF!</f>
        <v>#REF!</v>
      </c>
      <c r="AA472" s="221" t="e">
        <f>'ILU INICIAL'!#REF!</f>
        <v>#REF!</v>
      </c>
      <c r="AB472" s="221" t="e">
        <f>'ILU INICIAL'!#REF!</f>
        <v>#REF!</v>
      </c>
      <c r="AC472" s="221" t="e">
        <f>'ILU INICIAL'!#REF!</f>
        <v>#REF!</v>
      </c>
      <c r="AD472" s="227" t="e">
        <f>'ILU INICIAL'!#REF!</f>
        <v>#REF!</v>
      </c>
    </row>
    <row r="473" spans="1:30" s="21" customFormat="1" x14ac:dyDescent="0.2">
      <c r="A473" s="19"/>
      <c r="B473" s="216"/>
      <c r="C473" s="219"/>
      <c r="D473" s="213"/>
      <c r="E473" s="213"/>
      <c r="F473" s="213"/>
      <c r="G473" s="213"/>
      <c r="H473" s="213"/>
      <c r="I473" s="225"/>
      <c r="J473" s="213"/>
      <c r="K473" s="213"/>
      <c r="L473" s="213"/>
      <c r="M473" s="213"/>
      <c r="N473" s="213"/>
      <c r="O473" s="20" t="e">
        <f>'ILU INICIAL'!#REF!</f>
        <v>#REF!</v>
      </c>
      <c r="P473" s="22" t="e">
        <f>'ILU INICIAL'!#REF!</f>
        <v>#REF!</v>
      </c>
      <c r="Q473" s="22" t="e">
        <f>'ILU INICIAL'!#REF!</f>
        <v>#REF!</v>
      </c>
      <c r="R473" s="219"/>
      <c r="S473" s="219"/>
      <c r="T473" s="222"/>
      <c r="U473" s="222"/>
      <c r="V473" s="222"/>
      <c r="W473" s="222"/>
      <c r="X473" s="222"/>
      <c r="Y473" s="222"/>
      <c r="Z473" s="219"/>
      <c r="AA473" s="222"/>
      <c r="AB473" s="222"/>
      <c r="AC473" s="222"/>
      <c r="AD473" s="228"/>
    </row>
    <row r="474" spans="1:30" s="21" customFormat="1" x14ac:dyDescent="0.2">
      <c r="A474" s="19"/>
      <c r="B474" s="216"/>
      <c r="C474" s="219"/>
      <c r="D474" s="213"/>
      <c r="E474" s="213"/>
      <c r="F474" s="213"/>
      <c r="G474" s="213"/>
      <c r="H474" s="213"/>
      <c r="I474" s="225"/>
      <c r="J474" s="213"/>
      <c r="K474" s="213"/>
      <c r="L474" s="213"/>
      <c r="M474" s="213"/>
      <c r="N474" s="213"/>
      <c r="O474" s="20" t="e">
        <f>'ILU INICIAL'!#REF!</f>
        <v>#REF!</v>
      </c>
      <c r="P474" s="22" t="e">
        <f>'ILU INICIAL'!#REF!</f>
        <v>#REF!</v>
      </c>
      <c r="Q474" s="22" t="e">
        <f>'ILU INICIAL'!#REF!</f>
        <v>#REF!</v>
      </c>
      <c r="R474" s="219"/>
      <c r="S474" s="219"/>
      <c r="T474" s="222"/>
      <c r="U474" s="222"/>
      <c r="V474" s="222"/>
      <c r="W474" s="222"/>
      <c r="X474" s="222"/>
      <c r="Y474" s="222"/>
      <c r="Z474" s="219"/>
      <c r="AA474" s="222"/>
      <c r="AB474" s="222"/>
      <c r="AC474" s="222"/>
      <c r="AD474" s="228"/>
    </row>
    <row r="475" spans="1:30" s="21" customFormat="1" ht="12" thickBot="1" x14ac:dyDescent="0.25">
      <c r="A475" s="19"/>
      <c r="B475" s="217"/>
      <c r="C475" s="220"/>
      <c r="D475" s="214"/>
      <c r="E475" s="214"/>
      <c r="F475" s="214"/>
      <c r="G475" s="214"/>
      <c r="H475" s="214"/>
      <c r="I475" s="226"/>
      <c r="J475" s="214"/>
      <c r="K475" s="214"/>
      <c r="L475" s="214"/>
      <c r="M475" s="214"/>
      <c r="N475" s="214"/>
      <c r="O475" s="25" t="e">
        <f>'ILU INICIAL'!#REF!</f>
        <v>#REF!</v>
      </c>
      <c r="P475" s="26" t="e">
        <f>'ILU INICIAL'!#REF!</f>
        <v>#REF!</v>
      </c>
      <c r="Q475" s="26" t="e">
        <f>'ILU INICIAL'!#REF!</f>
        <v>#REF!</v>
      </c>
      <c r="R475" s="220"/>
      <c r="S475" s="220"/>
      <c r="T475" s="223"/>
      <c r="U475" s="223"/>
      <c r="V475" s="223"/>
      <c r="W475" s="223"/>
      <c r="X475" s="223"/>
      <c r="Y475" s="223"/>
      <c r="Z475" s="220"/>
      <c r="AA475" s="223"/>
      <c r="AB475" s="223"/>
      <c r="AC475" s="223"/>
      <c r="AD475" s="229"/>
    </row>
    <row r="476" spans="1:30" s="21" customFormat="1" x14ac:dyDescent="0.2">
      <c r="A476" s="19" t="e">
        <f>'ILU INICIAL'!#REF!</f>
        <v>#REF!</v>
      </c>
      <c r="B476" s="215" t="e">
        <f>'ILU INICIAL'!#REF!</f>
        <v>#REF!</v>
      </c>
      <c r="C476" s="218" t="e">
        <f>'ILU INICIAL'!#REF!</f>
        <v>#REF!</v>
      </c>
      <c r="D476" s="212" t="e">
        <f>'ILU INICIAL'!#REF!</f>
        <v>#REF!</v>
      </c>
      <c r="E476" s="212" t="e">
        <f>'ILU INICIAL'!#REF!</f>
        <v>#REF!</v>
      </c>
      <c r="F476" s="212" t="e">
        <f>'ILU INICIAL'!#REF!</f>
        <v>#REF!</v>
      </c>
      <c r="G476" s="212" t="e">
        <f>'ILU INICIAL'!#REF!</f>
        <v>#REF!</v>
      </c>
      <c r="H476" s="212" t="e">
        <f>'ILU INICIAL'!#REF!</f>
        <v>#REF!</v>
      </c>
      <c r="I476" s="224" t="e">
        <f>'ILU INICIAL'!#REF!</f>
        <v>#REF!</v>
      </c>
      <c r="J476" s="212" t="e">
        <f>'ILU INICIAL'!#REF!</f>
        <v>#REF!</v>
      </c>
      <c r="K476" s="212" t="e">
        <f>'ILU INICIAL'!#REF!</f>
        <v>#REF!</v>
      </c>
      <c r="L476" s="212" t="e">
        <f>'ILU INICIAL'!#REF!</f>
        <v>#REF!</v>
      </c>
      <c r="M476" s="212" t="e">
        <f>'ILU INICIAL'!#REF!</f>
        <v>#REF!</v>
      </c>
      <c r="N476" s="212" t="e">
        <f>'ILU INICIAL'!#REF!</f>
        <v>#REF!</v>
      </c>
      <c r="O476" s="23" t="e">
        <f>'ILU INICIAL'!#REF!</f>
        <v>#REF!</v>
      </c>
      <c r="P476" s="24" t="e">
        <f>'ILU INICIAL'!#REF!</f>
        <v>#REF!</v>
      </c>
      <c r="Q476" s="24" t="e">
        <f>'ILU INICIAL'!#REF!</f>
        <v>#REF!</v>
      </c>
      <c r="R476" s="218" t="e">
        <f>'ILU INICIAL'!#REF!</f>
        <v>#REF!</v>
      </c>
      <c r="S476" s="218" t="e">
        <f>'ILU INICIAL'!#REF!</f>
        <v>#REF!</v>
      </c>
      <c r="T476" s="221" t="e">
        <f>'ILU INICIAL'!#REF!</f>
        <v>#REF!</v>
      </c>
      <c r="U476" s="221" t="e">
        <f>'ILU INICIAL'!#REF!</f>
        <v>#REF!</v>
      </c>
      <c r="V476" s="221" t="e">
        <f>'ILU INICIAL'!#REF!</f>
        <v>#REF!</v>
      </c>
      <c r="W476" s="221" t="e">
        <f>'ILU INICIAL'!#REF!</f>
        <v>#REF!</v>
      </c>
      <c r="X476" s="221" t="e">
        <f>'ILU INICIAL'!#REF!</f>
        <v>#REF!</v>
      </c>
      <c r="Y476" s="221" t="e">
        <f>'ILU INICIAL'!#REF!</f>
        <v>#REF!</v>
      </c>
      <c r="Z476" s="218" t="e">
        <f>'ILU INICIAL'!#REF!</f>
        <v>#REF!</v>
      </c>
      <c r="AA476" s="221" t="e">
        <f>'ILU INICIAL'!#REF!</f>
        <v>#REF!</v>
      </c>
      <c r="AB476" s="221" t="e">
        <f>'ILU INICIAL'!#REF!</f>
        <v>#REF!</v>
      </c>
      <c r="AC476" s="221" t="e">
        <f>'ILU INICIAL'!#REF!</f>
        <v>#REF!</v>
      </c>
      <c r="AD476" s="227" t="e">
        <f>'ILU INICIAL'!#REF!</f>
        <v>#REF!</v>
      </c>
    </row>
    <row r="477" spans="1:30" s="21" customFormat="1" x14ac:dyDescent="0.2">
      <c r="A477" s="19"/>
      <c r="B477" s="216"/>
      <c r="C477" s="219"/>
      <c r="D477" s="213"/>
      <c r="E477" s="213"/>
      <c r="F477" s="213"/>
      <c r="G477" s="213"/>
      <c r="H477" s="213"/>
      <c r="I477" s="225"/>
      <c r="J477" s="213"/>
      <c r="K477" s="213"/>
      <c r="L477" s="213"/>
      <c r="M477" s="213"/>
      <c r="N477" s="213"/>
      <c r="O477" s="20" t="e">
        <f>'ILU INICIAL'!#REF!</f>
        <v>#REF!</v>
      </c>
      <c r="P477" s="22" t="e">
        <f>'ILU INICIAL'!#REF!</f>
        <v>#REF!</v>
      </c>
      <c r="Q477" s="22" t="e">
        <f>'ILU INICIAL'!#REF!</f>
        <v>#REF!</v>
      </c>
      <c r="R477" s="219"/>
      <c r="S477" s="219"/>
      <c r="T477" s="222"/>
      <c r="U477" s="222"/>
      <c r="V477" s="222"/>
      <c r="W477" s="222"/>
      <c r="X477" s="222"/>
      <c r="Y477" s="222"/>
      <c r="Z477" s="219"/>
      <c r="AA477" s="222"/>
      <c r="AB477" s="222"/>
      <c r="AC477" s="222"/>
      <c r="AD477" s="228"/>
    </row>
    <row r="478" spans="1:30" s="21" customFormat="1" x14ac:dyDescent="0.2">
      <c r="A478" s="19"/>
      <c r="B478" s="216"/>
      <c r="C478" s="219"/>
      <c r="D478" s="213"/>
      <c r="E478" s="213"/>
      <c r="F478" s="213"/>
      <c r="G478" s="213"/>
      <c r="H478" s="213"/>
      <c r="I478" s="225"/>
      <c r="J478" s="213"/>
      <c r="K478" s="213"/>
      <c r="L478" s="213"/>
      <c r="M478" s="213"/>
      <c r="N478" s="213"/>
      <c r="O478" s="20" t="e">
        <f>'ILU INICIAL'!#REF!</f>
        <v>#REF!</v>
      </c>
      <c r="P478" s="22" t="e">
        <f>'ILU INICIAL'!#REF!</f>
        <v>#REF!</v>
      </c>
      <c r="Q478" s="22" t="e">
        <f>'ILU INICIAL'!#REF!</f>
        <v>#REF!</v>
      </c>
      <c r="R478" s="219"/>
      <c r="S478" s="219"/>
      <c r="T478" s="222"/>
      <c r="U478" s="222"/>
      <c r="V478" s="222"/>
      <c r="W478" s="222"/>
      <c r="X478" s="222"/>
      <c r="Y478" s="222"/>
      <c r="Z478" s="219"/>
      <c r="AA478" s="222"/>
      <c r="AB478" s="222"/>
      <c r="AC478" s="222"/>
      <c r="AD478" s="228"/>
    </row>
    <row r="479" spans="1:30" s="21" customFormat="1" ht="12" thickBot="1" x14ac:dyDescent="0.25">
      <c r="A479" s="19"/>
      <c r="B479" s="217"/>
      <c r="C479" s="220"/>
      <c r="D479" s="214"/>
      <c r="E479" s="214"/>
      <c r="F479" s="214"/>
      <c r="G479" s="214"/>
      <c r="H479" s="214"/>
      <c r="I479" s="226"/>
      <c r="J479" s="214"/>
      <c r="K479" s="214"/>
      <c r="L479" s="214"/>
      <c r="M479" s="214"/>
      <c r="N479" s="214"/>
      <c r="O479" s="25" t="e">
        <f>'ILU INICIAL'!#REF!</f>
        <v>#REF!</v>
      </c>
      <c r="P479" s="26" t="e">
        <f>'ILU INICIAL'!#REF!</f>
        <v>#REF!</v>
      </c>
      <c r="Q479" s="26" t="e">
        <f>'ILU INICIAL'!#REF!</f>
        <v>#REF!</v>
      </c>
      <c r="R479" s="220"/>
      <c r="S479" s="220"/>
      <c r="T479" s="223"/>
      <c r="U479" s="223"/>
      <c r="V479" s="223"/>
      <c r="W479" s="223"/>
      <c r="X479" s="223"/>
      <c r="Y479" s="223"/>
      <c r="Z479" s="220"/>
      <c r="AA479" s="223"/>
      <c r="AB479" s="223"/>
      <c r="AC479" s="223"/>
      <c r="AD479" s="229"/>
    </row>
    <row r="480" spans="1:30" s="21" customFormat="1" x14ac:dyDescent="0.2">
      <c r="A480" s="19" t="e">
        <f>'ILU INICIAL'!#REF!</f>
        <v>#REF!</v>
      </c>
      <c r="B480" s="215" t="e">
        <f>'ILU INICIAL'!#REF!</f>
        <v>#REF!</v>
      </c>
      <c r="C480" s="218" t="e">
        <f>'ILU INICIAL'!#REF!</f>
        <v>#REF!</v>
      </c>
      <c r="D480" s="212" t="e">
        <f>'ILU INICIAL'!#REF!</f>
        <v>#REF!</v>
      </c>
      <c r="E480" s="212" t="e">
        <f>'ILU INICIAL'!#REF!</f>
        <v>#REF!</v>
      </c>
      <c r="F480" s="212" t="e">
        <f>'ILU INICIAL'!#REF!</f>
        <v>#REF!</v>
      </c>
      <c r="G480" s="212" t="e">
        <f>'ILU INICIAL'!#REF!</f>
        <v>#REF!</v>
      </c>
      <c r="H480" s="212" t="e">
        <f>'ILU INICIAL'!#REF!</f>
        <v>#REF!</v>
      </c>
      <c r="I480" s="224" t="e">
        <f>'ILU INICIAL'!#REF!</f>
        <v>#REF!</v>
      </c>
      <c r="J480" s="212" t="e">
        <f>'ILU INICIAL'!#REF!</f>
        <v>#REF!</v>
      </c>
      <c r="K480" s="212" t="e">
        <f>'ILU INICIAL'!#REF!</f>
        <v>#REF!</v>
      </c>
      <c r="L480" s="212" t="e">
        <f>'ILU INICIAL'!#REF!</f>
        <v>#REF!</v>
      </c>
      <c r="M480" s="212" t="e">
        <f>'ILU INICIAL'!#REF!</f>
        <v>#REF!</v>
      </c>
      <c r="N480" s="212" t="e">
        <f>'ILU INICIAL'!#REF!</f>
        <v>#REF!</v>
      </c>
      <c r="O480" s="23" t="e">
        <f>'ILU INICIAL'!#REF!</f>
        <v>#REF!</v>
      </c>
      <c r="P480" s="24" t="e">
        <f>'ILU INICIAL'!#REF!</f>
        <v>#REF!</v>
      </c>
      <c r="Q480" s="24" t="e">
        <f>'ILU INICIAL'!#REF!</f>
        <v>#REF!</v>
      </c>
      <c r="R480" s="218" t="e">
        <f>'ILU INICIAL'!#REF!</f>
        <v>#REF!</v>
      </c>
      <c r="S480" s="218" t="e">
        <f>'ILU INICIAL'!#REF!</f>
        <v>#REF!</v>
      </c>
      <c r="T480" s="221" t="e">
        <f>'ILU INICIAL'!#REF!</f>
        <v>#REF!</v>
      </c>
      <c r="U480" s="221" t="e">
        <f>'ILU INICIAL'!#REF!</f>
        <v>#REF!</v>
      </c>
      <c r="V480" s="221" t="e">
        <f>'ILU INICIAL'!#REF!</f>
        <v>#REF!</v>
      </c>
      <c r="W480" s="221" t="e">
        <f>'ILU INICIAL'!#REF!</f>
        <v>#REF!</v>
      </c>
      <c r="X480" s="221" t="e">
        <f>'ILU INICIAL'!#REF!</f>
        <v>#REF!</v>
      </c>
      <c r="Y480" s="221" t="e">
        <f>'ILU INICIAL'!#REF!</f>
        <v>#REF!</v>
      </c>
      <c r="Z480" s="218" t="e">
        <f>'ILU INICIAL'!#REF!</f>
        <v>#REF!</v>
      </c>
      <c r="AA480" s="221" t="e">
        <f>'ILU INICIAL'!#REF!</f>
        <v>#REF!</v>
      </c>
      <c r="AB480" s="221" t="e">
        <f>'ILU INICIAL'!#REF!</f>
        <v>#REF!</v>
      </c>
      <c r="AC480" s="221" t="e">
        <f>'ILU INICIAL'!#REF!</f>
        <v>#REF!</v>
      </c>
      <c r="AD480" s="227" t="e">
        <f>'ILU INICIAL'!#REF!</f>
        <v>#REF!</v>
      </c>
    </row>
    <row r="481" spans="1:30" s="21" customFormat="1" x14ac:dyDescent="0.2">
      <c r="A481" s="19"/>
      <c r="B481" s="216"/>
      <c r="C481" s="219"/>
      <c r="D481" s="213"/>
      <c r="E481" s="213"/>
      <c r="F481" s="213"/>
      <c r="G481" s="213"/>
      <c r="H481" s="213"/>
      <c r="I481" s="225"/>
      <c r="J481" s="213"/>
      <c r="K481" s="213"/>
      <c r="L481" s="213"/>
      <c r="M481" s="213"/>
      <c r="N481" s="213"/>
      <c r="O481" s="20" t="e">
        <f>'ILU INICIAL'!#REF!</f>
        <v>#REF!</v>
      </c>
      <c r="P481" s="22" t="e">
        <f>'ILU INICIAL'!#REF!</f>
        <v>#REF!</v>
      </c>
      <c r="Q481" s="22" t="e">
        <f>'ILU INICIAL'!#REF!</f>
        <v>#REF!</v>
      </c>
      <c r="R481" s="219"/>
      <c r="S481" s="219"/>
      <c r="T481" s="222"/>
      <c r="U481" s="222"/>
      <c r="V481" s="222"/>
      <c r="W481" s="222"/>
      <c r="X481" s="222"/>
      <c r="Y481" s="222"/>
      <c r="Z481" s="219"/>
      <c r="AA481" s="222"/>
      <c r="AB481" s="222"/>
      <c r="AC481" s="222"/>
      <c r="AD481" s="228"/>
    </row>
    <row r="482" spans="1:30" s="21" customFormat="1" x14ac:dyDescent="0.2">
      <c r="A482" s="19"/>
      <c r="B482" s="216"/>
      <c r="C482" s="219"/>
      <c r="D482" s="213"/>
      <c r="E482" s="213"/>
      <c r="F482" s="213"/>
      <c r="G482" s="213"/>
      <c r="H482" s="213"/>
      <c r="I482" s="225"/>
      <c r="J482" s="213"/>
      <c r="K482" s="213"/>
      <c r="L482" s="213"/>
      <c r="M482" s="213"/>
      <c r="N482" s="213"/>
      <c r="O482" s="20" t="e">
        <f>'ILU INICIAL'!#REF!</f>
        <v>#REF!</v>
      </c>
      <c r="P482" s="22" t="e">
        <f>'ILU INICIAL'!#REF!</f>
        <v>#REF!</v>
      </c>
      <c r="Q482" s="22" t="e">
        <f>'ILU INICIAL'!#REF!</f>
        <v>#REF!</v>
      </c>
      <c r="R482" s="219"/>
      <c r="S482" s="219"/>
      <c r="T482" s="222"/>
      <c r="U482" s="222"/>
      <c r="V482" s="222"/>
      <c r="W482" s="222"/>
      <c r="X482" s="222"/>
      <c r="Y482" s="222"/>
      <c r="Z482" s="219"/>
      <c r="AA482" s="222"/>
      <c r="AB482" s="222"/>
      <c r="AC482" s="222"/>
      <c r="AD482" s="228"/>
    </row>
    <row r="483" spans="1:30" s="21" customFormat="1" ht="12" thickBot="1" x14ac:dyDescent="0.25">
      <c r="A483" s="19"/>
      <c r="B483" s="217"/>
      <c r="C483" s="220"/>
      <c r="D483" s="214"/>
      <c r="E483" s="214"/>
      <c r="F483" s="214"/>
      <c r="G483" s="214"/>
      <c r="H483" s="214"/>
      <c r="I483" s="226"/>
      <c r="J483" s="214"/>
      <c r="K483" s="214"/>
      <c r="L483" s="214"/>
      <c r="M483" s="214"/>
      <c r="N483" s="214"/>
      <c r="O483" s="25" t="e">
        <f>'ILU INICIAL'!#REF!</f>
        <v>#REF!</v>
      </c>
      <c r="P483" s="26" t="e">
        <f>'ILU INICIAL'!#REF!</f>
        <v>#REF!</v>
      </c>
      <c r="Q483" s="26" t="e">
        <f>'ILU INICIAL'!#REF!</f>
        <v>#REF!</v>
      </c>
      <c r="R483" s="220"/>
      <c r="S483" s="220"/>
      <c r="T483" s="223"/>
      <c r="U483" s="223"/>
      <c r="V483" s="223"/>
      <c r="W483" s="223"/>
      <c r="X483" s="223"/>
      <c r="Y483" s="223"/>
      <c r="Z483" s="220"/>
      <c r="AA483" s="223"/>
      <c r="AB483" s="223"/>
      <c r="AC483" s="223"/>
      <c r="AD483" s="229"/>
    </row>
    <row r="484" spans="1:30" s="21" customFormat="1" x14ac:dyDescent="0.2">
      <c r="A484" s="19" t="e">
        <f>'ILU INICIAL'!#REF!</f>
        <v>#REF!</v>
      </c>
      <c r="B484" s="215" t="e">
        <f>'ILU INICIAL'!#REF!</f>
        <v>#REF!</v>
      </c>
      <c r="C484" s="218" t="e">
        <f>'ILU INICIAL'!#REF!</f>
        <v>#REF!</v>
      </c>
      <c r="D484" s="212" t="e">
        <f>'ILU INICIAL'!#REF!</f>
        <v>#REF!</v>
      </c>
      <c r="E484" s="212" t="e">
        <f>'ILU INICIAL'!#REF!</f>
        <v>#REF!</v>
      </c>
      <c r="F484" s="212" t="e">
        <f>'ILU INICIAL'!#REF!</f>
        <v>#REF!</v>
      </c>
      <c r="G484" s="212" t="e">
        <f>'ILU INICIAL'!#REF!</f>
        <v>#REF!</v>
      </c>
      <c r="H484" s="212" t="e">
        <f>'ILU INICIAL'!#REF!</f>
        <v>#REF!</v>
      </c>
      <c r="I484" s="224" t="e">
        <f>'ILU INICIAL'!#REF!</f>
        <v>#REF!</v>
      </c>
      <c r="J484" s="212" t="e">
        <f>'ILU INICIAL'!#REF!</f>
        <v>#REF!</v>
      </c>
      <c r="K484" s="212" t="e">
        <f>'ILU INICIAL'!#REF!</f>
        <v>#REF!</v>
      </c>
      <c r="L484" s="212" t="e">
        <f>'ILU INICIAL'!#REF!</f>
        <v>#REF!</v>
      </c>
      <c r="M484" s="212" t="e">
        <f>'ILU INICIAL'!#REF!</f>
        <v>#REF!</v>
      </c>
      <c r="N484" s="212" t="e">
        <f>'ILU INICIAL'!#REF!</f>
        <v>#REF!</v>
      </c>
      <c r="O484" s="23" t="e">
        <f>'ILU INICIAL'!#REF!</f>
        <v>#REF!</v>
      </c>
      <c r="P484" s="24" t="e">
        <f>'ILU INICIAL'!#REF!</f>
        <v>#REF!</v>
      </c>
      <c r="Q484" s="24" t="e">
        <f>'ILU INICIAL'!#REF!</f>
        <v>#REF!</v>
      </c>
      <c r="R484" s="218" t="e">
        <f>'ILU INICIAL'!#REF!</f>
        <v>#REF!</v>
      </c>
      <c r="S484" s="218" t="e">
        <f>'ILU INICIAL'!#REF!</f>
        <v>#REF!</v>
      </c>
      <c r="T484" s="221" t="e">
        <f>'ILU INICIAL'!#REF!</f>
        <v>#REF!</v>
      </c>
      <c r="U484" s="221" t="e">
        <f>'ILU INICIAL'!#REF!</f>
        <v>#REF!</v>
      </c>
      <c r="V484" s="221" t="e">
        <f>'ILU INICIAL'!#REF!</f>
        <v>#REF!</v>
      </c>
      <c r="W484" s="221" t="e">
        <f>'ILU INICIAL'!#REF!</f>
        <v>#REF!</v>
      </c>
      <c r="X484" s="221" t="e">
        <f>'ILU INICIAL'!#REF!</f>
        <v>#REF!</v>
      </c>
      <c r="Y484" s="221" t="e">
        <f>'ILU INICIAL'!#REF!</f>
        <v>#REF!</v>
      </c>
      <c r="Z484" s="218" t="e">
        <f>'ILU INICIAL'!#REF!</f>
        <v>#REF!</v>
      </c>
      <c r="AA484" s="221" t="e">
        <f>'ILU INICIAL'!#REF!</f>
        <v>#REF!</v>
      </c>
      <c r="AB484" s="221" t="e">
        <f>'ILU INICIAL'!#REF!</f>
        <v>#REF!</v>
      </c>
      <c r="AC484" s="221" t="e">
        <f>'ILU INICIAL'!#REF!</f>
        <v>#REF!</v>
      </c>
      <c r="AD484" s="227" t="e">
        <f>'ILU INICIAL'!#REF!</f>
        <v>#REF!</v>
      </c>
    </row>
    <row r="485" spans="1:30" s="21" customFormat="1" x14ac:dyDescent="0.2">
      <c r="A485" s="19"/>
      <c r="B485" s="216"/>
      <c r="C485" s="219"/>
      <c r="D485" s="213"/>
      <c r="E485" s="213"/>
      <c r="F485" s="213"/>
      <c r="G485" s="213"/>
      <c r="H485" s="213"/>
      <c r="I485" s="225"/>
      <c r="J485" s="213"/>
      <c r="K485" s="213"/>
      <c r="L485" s="213"/>
      <c r="M485" s="213"/>
      <c r="N485" s="213"/>
      <c r="O485" s="20" t="e">
        <f>'ILU INICIAL'!#REF!</f>
        <v>#REF!</v>
      </c>
      <c r="P485" s="22" t="e">
        <f>'ILU INICIAL'!#REF!</f>
        <v>#REF!</v>
      </c>
      <c r="Q485" s="22" t="e">
        <f>'ILU INICIAL'!#REF!</f>
        <v>#REF!</v>
      </c>
      <c r="R485" s="219"/>
      <c r="S485" s="219"/>
      <c r="T485" s="222"/>
      <c r="U485" s="222"/>
      <c r="V485" s="222"/>
      <c r="W485" s="222"/>
      <c r="X485" s="222"/>
      <c r="Y485" s="222"/>
      <c r="Z485" s="219"/>
      <c r="AA485" s="222"/>
      <c r="AB485" s="222"/>
      <c r="AC485" s="222"/>
      <c r="AD485" s="228"/>
    </row>
    <row r="486" spans="1:30" s="21" customFormat="1" x14ac:dyDescent="0.2">
      <c r="A486" s="19"/>
      <c r="B486" s="216"/>
      <c r="C486" s="219"/>
      <c r="D486" s="213"/>
      <c r="E486" s="213"/>
      <c r="F486" s="213"/>
      <c r="G486" s="213"/>
      <c r="H486" s="213"/>
      <c r="I486" s="225"/>
      <c r="J486" s="213"/>
      <c r="K486" s="213"/>
      <c r="L486" s="213"/>
      <c r="M486" s="213"/>
      <c r="N486" s="213"/>
      <c r="O486" s="20" t="e">
        <f>'ILU INICIAL'!#REF!</f>
        <v>#REF!</v>
      </c>
      <c r="P486" s="22" t="e">
        <f>'ILU INICIAL'!#REF!</f>
        <v>#REF!</v>
      </c>
      <c r="Q486" s="22" t="e">
        <f>'ILU INICIAL'!#REF!</f>
        <v>#REF!</v>
      </c>
      <c r="R486" s="219"/>
      <c r="S486" s="219"/>
      <c r="T486" s="222"/>
      <c r="U486" s="222"/>
      <c r="V486" s="222"/>
      <c r="W486" s="222"/>
      <c r="X486" s="222"/>
      <c r="Y486" s="222"/>
      <c r="Z486" s="219"/>
      <c r="AA486" s="222"/>
      <c r="AB486" s="222"/>
      <c r="AC486" s="222"/>
      <c r="AD486" s="228"/>
    </row>
    <row r="487" spans="1:30" s="21" customFormat="1" ht="12" thickBot="1" x14ac:dyDescent="0.25">
      <c r="A487" s="19"/>
      <c r="B487" s="217"/>
      <c r="C487" s="220"/>
      <c r="D487" s="214"/>
      <c r="E487" s="214"/>
      <c r="F487" s="214"/>
      <c r="G487" s="214"/>
      <c r="H487" s="214"/>
      <c r="I487" s="226"/>
      <c r="J487" s="214"/>
      <c r="K487" s="214"/>
      <c r="L487" s="214"/>
      <c r="M487" s="214"/>
      <c r="N487" s="214"/>
      <c r="O487" s="25" t="e">
        <f>'ILU INICIAL'!#REF!</f>
        <v>#REF!</v>
      </c>
      <c r="P487" s="26" t="e">
        <f>'ILU INICIAL'!#REF!</f>
        <v>#REF!</v>
      </c>
      <c r="Q487" s="26" t="e">
        <f>'ILU INICIAL'!#REF!</f>
        <v>#REF!</v>
      </c>
      <c r="R487" s="220"/>
      <c r="S487" s="220"/>
      <c r="T487" s="223"/>
      <c r="U487" s="223"/>
      <c r="V487" s="223"/>
      <c r="W487" s="223"/>
      <c r="X487" s="223"/>
      <c r="Y487" s="223"/>
      <c r="Z487" s="220"/>
      <c r="AA487" s="223"/>
      <c r="AB487" s="223"/>
      <c r="AC487" s="223"/>
      <c r="AD487" s="229"/>
    </row>
    <row r="488" spans="1:30" s="21" customFormat="1" x14ac:dyDescent="0.2">
      <c r="A488" s="19" t="e">
        <f>'ILU INICIAL'!#REF!</f>
        <v>#REF!</v>
      </c>
      <c r="B488" s="215" t="e">
        <f>'ILU INICIAL'!#REF!</f>
        <v>#REF!</v>
      </c>
      <c r="C488" s="218" t="e">
        <f>'ILU INICIAL'!#REF!</f>
        <v>#REF!</v>
      </c>
      <c r="D488" s="212" t="e">
        <f>'ILU INICIAL'!#REF!</f>
        <v>#REF!</v>
      </c>
      <c r="E488" s="212" t="e">
        <f>'ILU INICIAL'!#REF!</f>
        <v>#REF!</v>
      </c>
      <c r="F488" s="212" t="e">
        <f>'ILU INICIAL'!#REF!</f>
        <v>#REF!</v>
      </c>
      <c r="G488" s="212" t="e">
        <f>'ILU INICIAL'!#REF!</f>
        <v>#REF!</v>
      </c>
      <c r="H488" s="212" t="e">
        <f>'ILU INICIAL'!#REF!</f>
        <v>#REF!</v>
      </c>
      <c r="I488" s="224" t="e">
        <f>'ILU INICIAL'!#REF!</f>
        <v>#REF!</v>
      </c>
      <c r="J488" s="212" t="e">
        <f>'ILU INICIAL'!#REF!</f>
        <v>#REF!</v>
      </c>
      <c r="K488" s="212" t="e">
        <f>'ILU INICIAL'!#REF!</f>
        <v>#REF!</v>
      </c>
      <c r="L488" s="212" t="e">
        <f>'ILU INICIAL'!#REF!</f>
        <v>#REF!</v>
      </c>
      <c r="M488" s="212" t="e">
        <f>'ILU INICIAL'!#REF!</f>
        <v>#REF!</v>
      </c>
      <c r="N488" s="212" t="e">
        <f>'ILU INICIAL'!#REF!</f>
        <v>#REF!</v>
      </c>
      <c r="O488" s="23" t="e">
        <f>'ILU INICIAL'!#REF!</f>
        <v>#REF!</v>
      </c>
      <c r="P488" s="24" t="e">
        <f>'ILU INICIAL'!#REF!</f>
        <v>#REF!</v>
      </c>
      <c r="Q488" s="24" t="e">
        <f>'ILU INICIAL'!#REF!</f>
        <v>#REF!</v>
      </c>
      <c r="R488" s="218" t="e">
        <f>'ILU INICIAL'!#REF!</f>
        <v>#REF!</v>
      </c>
      <c r="S488" s="218" t="e">
        <f>'ILU INICIAL'!#REF!</f>
        <v>#REF!</v>
      </c>
      <c r="T488" s="221" t="e">
        <f>'ILU INICIAL'!#REF!</f>
        <v>#REF!</v>
      </c>
      <c r="U488" s="221" t="e">
        <f>'ILU INICIAL'!#REF!</f>
        <v>#REF!</v>
      </c>
      <c r="V488" s="221" t="e">
        <f>'ILU INICIAL'!#REF!</f>
        <v>#REF!</v>
      </c>
      <c r="W488" s="221" t="e">
        <f>'ILU INICIAL'!#REF!</f>
        <v>#REF!</v>
      </c>
      <c r="X488" s="221" t="e">
        <f>'ILU INICIAL'!#REF!</f>
        <v>#REF!</v>
      </c>
      <c r="Y488" s="221" t="e">
        <f>'ILU INICIAL'!#REF!</f>
        <v>#REF!</v>
      </c>
      <c r="Z488" s="218" t="e">
        <f>'ILU INICIAL'!#REF!</f>
        <v>#REF!</v>
      </c>
      <c r="AA488" s="221" t="e">
        <f>'ILU INICIAL'!#REF!</f>
        <v>#REF!</v>
      </c>
      <c r="AB488" s="221" t="e">
        <f>'ILU INICIAL'!#REF!</f>
        <v>#REF!</v>
      </c>
      <c r="AC488" s="221" t="e">
        <f>'ILU INICIAL'!#REF!</f>
        <v>#REF!</v>
      </c>
      <c r="AD488" s="227" t="e">
        <f>'ILU INICIAL'!#REF!</f>
        <v>#REF!</v>
      </c>
    </row>
    <row r="489" spans="1:30" s="21" customFormat="1" x14ac:dyDescent="0.2">
      <c r="A489" s="19"/>
      <c r="B489" s="216"/>
      <c r="C489" s="219"/>
      <c r="D489" s="213"/>
      <c r="E489" s="213"/>
      <c r="F489" s="213"/>
      <c r="G489" s="213"/>
      <c r="H489" s="213"/>
      <c r="I489" s="225"/>
      <c r="J489" s="213"/>
      <c r="K489" s="213"/>
      <c r="L489" s="213"/>
      <c r="M489" s="213"/>
      <c r="N489" s="213"/>
      <c r="O489" s="20" t="e">
        <f>'ILU INICIAL'!#REF!</f>
        <v>#REF!</v>
      </c>
      <c r="P489" s="22" t="e">
        <f>'ILU INICIAL'!#REF!</f>
        <v>#REF!</v>
      </c>
      <c r="Q489" s="22" t="e">
        <f>'ILU INICIAL'!#REF!</f>
        <v>#REF!</v>
      </c>
      <c r="R489" s="219"/>
      <c r="S489" s="219"/>
      <c r="T489" s="222"/>
      <c r="U489" s="222"/>
      <c r="V489" s="222"/>
      <c r="W489" s="222"/>
      <c r="X489" s="222"/>
      <c r="Y489" s="222"/>
      <c r="Z489" s="219"/>
      <c r="AA489" s="222"/>
      <c r="AB489" s="222"/>
      <c r="AC489" s="222"/>
      <c r="AD489" s="228"/>
    </row>
    <row r="490" spans="1:30" s="21" customFormat="1" x14ac:dyDescent="0.2">
      <c r="A490" s="19"/>
      <c r="B490" s="216"/>
      <c r="C490" s="219"/>
      <c r="D490" s="213"/>
      <c r="E490" s="213"/>
      <c r="F490" s="213"/>
      <c r="G490" s="213"/>
      <c r="H490" s="213"/>
      <c r="I490" s="225"/>
      <c r="J490" s="213"/>
      <c r="K490" s="213"/>
      <c r="L490" s="213"/>
      <c r="M490" s="213"/>
      <c r="N490" s="213"/>
      <c r="O490" s="20" t="e">
        <f>'ILU INICIAL'!#REF!</f>
        <v>#REF!</v>
      </c>
      <c r="P490" s="22" t="e">
        <f>'ILU INICIAL'!#REF!</f>
        <v>#REF!</v>
      </c>
      <c r="Q490" s="22" t="e">
        <f>'ILU INICIAL'!#REF!</f>
        <v>#REF!</v>
      </c>
      <c r="R490" s="219"/>
      <c r="S490" s="219"/>
      <c r="T490" s="222"/>
      <c r="U490" s="222"/>
      <c r="V490" s="222"/>
      <c r="W490" s="222"/>
      <c r="X490" s="222"/>
      <c r="Y490" s="222"/>
      <c r="Z490" s="219"/>
      <c r="AA490" s="222"/>
      <c r="AB490" s="222"/>
      <c r="AC490" s="222"/>
      <c r="AD490" s="228"/>
    </row>
    <row r="491" spans="1:30" s="21" customFormat="1" ht="12" thickBot="1" x14ac:dyDescent="0.25">
      <c r="A491" s="19"/>
      <c r="B491" s="217"/>
      <c r="C491" s="220"/>
      <c r="D491" s="214"/>
      <c r="E491" s="214"/>
      <c r="F491" s="214"/>
      <c r="G491" s="214"/>
      <c r="H491" s="214"/>
      <c r="I491" s="226"/>
      <c r="J491" s="214"/>
      <c r="K491" s="214"/>
      <c r="L491" s="214"/>
      <c r="M491" s="214"/>
      <c r="N491" s="214"/>
      <c r="O491" s="25" t="e">
        <f>'ILU INICIAL'!#REF!</f>
        <v>#REF!</v>
      </c>
      <c r="P491" s="26" t="e">
        <f>'ILU INICIAL'!#REF!</f>
        <v>#REF!</v>
      </c>
      <c r="Q491" s="26" t="e">
        <f>'ILU INICIAL'!#REF!</f>
        <v>#REF!</v>
      </c>
      <c r="R491" s="220"/>
      <c r="S491" s="220"/>
      <c r="T491" s="223"/>
      <c r="U491" s="223"/>
      <c r="V491" s="223"/>
      <c r="W491" s="223"/>
      <c r="X491" s="223"/>
      <c r="Y491" s="223"/>
      <c r="Z491" s="220"/>
      <c r="AA491" s="223"/>
      <c r="AB491" s="223"/>
      <c r="AC491" s="223"/>
      <c r="AD491" s="229"/>
    </row>
    <row r="492" spans="1:30" s="21" customFormat="1" x14ac:dyDescent="0.2">
      <c r="A492" s="19" t="e">
        <f>'ILU INICIAL'!#REF!</f>
        <v>#REF!</v>
      </c>
      <c r="B492" s="215" t="e">
        <f>'ILU INICIAL'!#REF!</f>
        <v>#REF!</v>
      </c>
      <c r="C492" s="218" t="e">
        <f>'ILU INICIAL'!#REF!</f>
        <v>#REF!</v>
      </c>
      <c r="D492" s="212" t="e">
        <f>'ILU INICIAL'!#REF!</f>
        <v>#REF!</v>
      </c>
      <c r="E492" s="212" t="e">
        <f>'ILU INICIAL'!#REF!</f>
        <v>#REF!</v>
      </c>
      <c r="F492" s="212" t="e">
        <f>'ILU INICIAL'!#REF!</f>
        <v>#REF!</v>
      </c>
      <c r="G492" s="212" t="e">
        <f>'ILU INICIAL'!#REF!</f>
        <v>#REF!</v>
      </c>
      <c r="H492" s="212" t="e">
        <f>'ILU INICIAL'!#REF!</f>
        <v>#REF!</v>
      </c>
      <c r="I492" s="224" t="e">
        <f>'ILU INICIAL'!#REF!</f>
        <v>#REF!</v>
      </c>
      <c r="J492" s="212" t="e">
        <f>'ILU INICIAL'!#REF!</f>
        <v>#REF!</v>
      </c>
      <c r="K492" s="212" t="e">
        <f>'ILU INICIAL'!#REF!</f>
        <v>#REF!</v>
      </c>
      <c r="L492" s="212" t="e">
        <f>'ILU INICIAL'!#REF!</f>
        <v>#REF!</v>
      </c>
      <c r="M492" s="212" t="e">
        <f>'ILU INICIAL'!#REF!</f>
        <v>#REF!</v>
      </c>
      <c r="N492" s="212" t="e">
        <f>'ILU INICIAL'!#REF!</f>
        <v>#REF!</v>
      </c>
      <c r="O492" s="23" t="e">
        <f>'ILU INICIAL'!#REF!</f>
        <v>#REF!</v>
      </c>
      <c r="P492" s="24" t="e">
        <f>'ILU INICIAL'!#REF!</f>
        <v>#REF!</v>
      </c>
      <c r="Q492" s="24" t="e">
        <f>'ILU INICIAL'!#REF!</f>
        <v>#REF!</v>
      </c>
      <c r="R492" s="218" t="e">
        <f>'ILU INICIAL'!#REF!</f>
        <v>#REF!</v>
      </c>
      <c r="S492" s="218" t="e">
        <f>'ILU INICIAL'!#REF!</f>
        <v>#REF!</v>
      </c>
      <c r="T492" s="221" t="e">
        <f>'ILU INICIAL'!#REF!</f>
        <v>#REF!</v>
      </c>
      <c r="U492" s="221" t="e">
        <f>'ILU INICIAL'!#REF!</f>
        <v>#REF!</v>
      </c>
      <c r="V492" s="221" t="e">
        <f>'ILU INICIAL'!#REF!</f>
        <v>#REF!</v>
      </c>
      <c r="W492" s="221" t="e">
        <f>'ILU INICIAL'!#REF!</f>
        <v>#REF!</v>
      </c>
      <c r="X492" s="221" t="e">
        <f>'ILU INICIAL'!#REF!</f>
        <v>#REF!</v>
      </c>
      <c r="Y492" s="221" t="e">
        <f>'ILU INICIAL'!#REF!</f>
        <v>#REF!</v>
      </c>
      <c r="Z492" s="218" t="e">
        <f>'ILU INICIAL'!#REF!</f>
        <v>#REF!</v>
      </c>
      <c r="AA492" s="221" t="e">
        <f>'ILU INICIAL'!#REF!</f>
        <v>#REF!</v>
      </c>
      <c r="AB492" s="221" t="e">
        <f>'ILU INICIAL'!#REF!</f>
        <v>#REF!</v>
      </c>
      <c r="AC492" s="221" t="e">
        <f>'ILU INICIAL'!#REF!</f>
        <v>#REF!</v>
      </c>
      <c r="AD492" s="227" t="e">
        <f>'ILU INICIAL'!#REF!</f>
        <v>#REF!</v>
      </c>
    </row>
    <row r="493" spans="1:30" s="21" customFormat="1" x14ac:dyDescent="0.2">
      <c r="A493" s="19"/>
      <c r="B493" s="216"/>
      <c r="C493" s="219"/>
      <c r="D493" s="213"/>
      <c r="E493" s="213"/>
      <c r="F493" s="213"/>
      <c r="G493" s="213"/>
      <c r="H493" s="213"/>
      <c r="I493" s="225"/>
      <c r="J493" s="213"/>
      <c r="K493" s="213"/>
      <c r="L493" s="213"/>
      <c r="M493" s="213"/>
      <c r="N493" s="213"/>
      <c r="O493" s="20" t="e">
        <f>'ILU INICIAL'!#REF!</f>
        <v>#REF!</v>
      </c>
      <c r="P493" s="22" t="e">
        <f>'ILU INICIAL'!#REF!</f>
        <v>#REF!</v>
      </c>
      <c r="Q493" s="22" t="e">
        <f>'ILU INICIAL'!#REF!</f>
        <v>#REF!</v>
      </c>
      <c r="R493" s="219"/>
      <c r="S493" s="219"/>
      <c r="T493" s="222"/>
      <c r="U493" s="222"/>
      <c r="V493" s="222"/>
      <c r="W493" s="222"/>
      <c r="X493" s="222"/>
      <c r="Y493" s="222"/>
      <c r="Z493" s="219"/>
      <c r="AA493" s="222"/>
      <c r="AB493" s="222"/>
      <c r="AC493" s="222"/>
      <c r="AD493" s="228"/>
    </row>
    <row r="494" spans="1:30" s="21" customFormat="1" x14ac:dyDescent="0.2">
      <c r="A494" s="19"/>
      <c r="B494" s="216"/>
      <c r="C494" s="219"/>
      <c r="D494" s="213"/>
      <c r="E494" s="213"/>
      <c r="F494" s="213"/>
      <c r="G494" s="213"/>
      <c r="H494" s="213"/>
      <c r="I494" s="225"/>
      <c r="J494" s="213"/>
      <c r="K494" s="213"/>
      <c r="L494" s="213"/>
      <c r="M494" s="213"/>
      <c r="N494" s="213"/>
      <c r="O494" s="20" t="e">
        <f>'ILU INICIAL'!#REF!</f>
        <v>#REF!</v>
      </c>
      <c r="P494" s="22" t="e">
        <f>'ILU INICIAL'!#REF!</f>
        <v>#REF!</v>
      </c>
      <c r="Q494" s="22" t="e">
        <f>'ILU INICIAL'!#REF!</f>
        <v>#REF!</v>
      </c>
      <c r="R494" s="219"/>
      <c r="S494" s="219"/>
      <c r="T494" s="222"/>
      <c r="U494" s="222"/>
      <c r="V494" s="222"/>
      <c r="W494" s="222"/>
      <c r="X494" s="222"/>
      <c r="Y494" s="222"/>
      <c r="Z494" s="219"/>
      <c r="AA494" s="222"/>
      <c r="AB494" s="222"/>
      <c r="AC494" s="222"/>
      <c r="AD494" s="228"/>
    </row>
    <row r="495" spans="1:30" s="21" customFormat="1" ht="12" thickBot="1" x14ac:dyDescent="0.25">
      <c r="A495" s="19"/>
      <c r="B495" s="217"/>
      <c r="C495" s="220"/>
      <c r="D495" s="214"/>
      <c r="E495" s="214"/>
      <c r="F495" s="214"/>
      <c r="G495" s="214"/>
      <c r="H495" s="214"/>
      <c r="I495" s="226"/>
      <c r="J495" s="214"/>
      <c r="K495" s="214"/>
      <c r="L495" s="214"/>
      <c r="M495" s="214"/>
      <c r="N495" s="214"/>
      <c r="O495" s="25" t="e">
        <f>'ILU INICIAL'!#REF!</f>
        <v>#REF!</v>
      </c>
      <c r="P495" s="26" t="e">
        <f>'ILU INICIAL'!#REF!</f>
        <v>#REF!</v>
      </c>
      <c r="Q495" s="26" t="e">
        <f>'ILU INICIAL'!#REF!</f>
        <v>#REF!</v>
      </c>
      <c r="R495" s="220"/>
      <c r="S495" s="220"/>
      <c r="T495" s="223"/>
      <c r="U495" s="223"/>
      <c r="V495" s="223"/>
      <c r="W495" s="223"/>
      <c r="X495" s="223"/>
      <c r="Y495" s="223"/>
      <c r="Z495" s="220"/>
      <c r="AA495" s="223"/>
      <c r="AB495" s="223"/>
      <c r="AC495" s="223"/>
      <c r="AD495" s="229"/>
    </row>
    <row r="496" spans="1:30" s="21" customFormat="1" x14ac:dyDescent="0.2">
      <c r="A496" s="19" t="e">
        <f>'ILU INICIAL'!#REF!</f>
        <v>#REF!</v>
      </c>
      <c r="B496" s="215" t="e">
        <f>'ILU INICIAL'!#REF!</f>
        <v>#REF!</v>
      </c>
      <c r="C496" s="218" t="e">
        <f>'ILU INICIAL'!#REF!</f>
        <v>#REF!</v>
      </c>
      <c r="D496" s="212" t="e">
        <f>'ILU INICIAL'!#REF!</f>
        <v>#REF!</v>
      </c>
      <c r="E496" s="212" t="e">
        <f>'ILU INICIAL'!#REF!</f>
        <v>#REF!</v>
      </c>
      <c r="F496" s="212" t="e">
        <f>'ILU INICIAL'!#REF!</f>
        <v>#REF!</v>
      </c>
      <c r="G496" s="212" t="e">
        <f>'ILU INICIAL'!#REF!</f>
        <v>#REF!</v>
      </c>
      <c r="H496" s="212" t="e">
        <f>'ILU INICIAL'!#REF!</f>
        <v>#REF!</v>
      </c>
      <c r="I496" s="224" t="e">
        <f>'ILU INICIAL'!#REF!</f>
        <v>#REF!</v>
      </c>
      <c r="J496" s="212" t="e">
        <f>'ILU INICIAL'!#REF!</f>
        <v>#REF!</v>
      </c>
      <c r="K496" s="212" t="e">
        <f>'ILU INICIAL'!#REF!</f>
        <v>#REF!</v>
      </c>
      <c r="L496" s="212" t="e">
        <f>'ILU INICIAL'!#REF!</f>
        <v>#REF!</v>
      </c>
      <c r="M496" s="212" t="e">
        <f>'ILU INICIAL'!#REF!</f>
        <v>#REF!</v>
      </c>
      <c r="N496" s="212" t="e">
        <f>'ILU INICIAL'!#REF!</f>
        <v>#REF!</v>
      </c>
      <c r="O496" s="23" t="e">
        <f>'ILU INICIAL'!#REF!</f>
        <v>#REF!</v>
      </c>
      <c r="P496" s="24" t="e">
        <f>'ILU INICIAL'!#REF!</f>
        <v>#REF!</v>
      </c>
      <c r="Q496" s="24" t="e">
        <f>'ILU INICIAL'!#REF!</f>
        <v>#REF!</v>
      </c>
      <c r="R496" s="218" t="e">
        <f>'ILU INICIAL'!#REF!</f>
        <v>#REF!</v>
      </c>
      <c r="S496" s="218" t="e">
        <f>'ILU INICIAL'!#REF!</f>
        <v>#REF!</v>
      </c>
      <c r="T496" s="221" t="e">
        <f>'ILU INICIAL'!#REF!</f>
        <v>#REF!</v>
      </c>
      <c r="U496" s="221" t="e">
        <f>'ILU INICIAL'!#REF!</f>
        <v>#REF!</v>
      </c>
      <c r="V496" s="221" t="e">
        <f>'ILU INICIAL'!#REF!</f>
        <v>#REF!</v>
      </c>
      <c r="W496" s="221" t="e">
        <f>'ILU INICIAL'!#REF!</f>
        <v>#REF!</v>
      </c>
      <c r="X496" s="221" t="e">
        <f>'ILU INICIAL'!#REF!</f>
        <v>#REF!</v>
      </c>
      <c r="Y496" s="221" t="e">
        <f>'ILU INICIAL'!#REF!</f>
        <v>#REF!</v>
      </c>
      <c r="Z496" s="218" t="e">
        <f>'ILU INICIAL'!#REF!</f>
        <v>#REF!</v>
      </c>
      <c r="AA496" s="221" t="e">
        <f>'ILU INICIAL'!#REF!</f>
        <v>#REF!</v>
      </c>
      <c r="AB496" s="221" t="e">
        <f>'ILU INICIAL'!#REF!</f>
        <v>#REF!</v>
      </c>
      <c r="AC496" s="221" t="e">
        <f>'ILU INICIAL'!#REF!</f>
        <v>#REF!</v>
      </c>
      <c r="AD496" s="227" t="e">
        <f>'ILU INICIAL'!#REF!</f>
        <v>#REF!</v>
      </c>
    </row>
    <row r="497" spans="1:30" s="21" customFormat="1" x14ac:dyDescent="0.2">
      <c r="A497" s="19"/>
      <c r="B497" s="216"/>
      <c r="C497" s="219"/>
      <c r="D497" s="213"/>
      <c r="E497" s="213"/>
      <c r="F497" s="213"/>
      <c r="G497" s="213"/>
      <c r="H497" s="213"/>
      <c r="I497" s="225"/>
      <c r="J497" s="213"/>
      <c r="K497" s="213"/>
      <c r="L497" s="213"/>
      <c r="M497" s="213"/>
      <c r="N497" s="213"/>
      <c r="O497" s="20" t="e">
        <f>'ILU INICIAL'!#REF!</f>
        <v>#REF!</v>
      </c>
      <c r="P497" s="22" t="e">
        <f>'ILU INICIAL'!#REF!</f>
        <v>#REF!</v>
      </c>
      <c r="Q497" s="22" t="e">
        <f>'ILU INICIAL'!#REF!</f>
        <v>#REF!</v>
      </c>
      <c r="R497" s="219"/>
      <c r="S497" s="219"/>
      <c r="T497" s="222"/>
      <c r="U497" s="222"/>
      <c r="V497" s="222"/>
      <c r="W497" s="222"/>
      <c r="X497" s="222"/>
      <c r="Y497" s="222"/>
      <c r="Z497" s="219"/>
      <c r="AA497" s="222"/>
      <c r="AB497" s="222"/>
      <c r="AC497" s="222"/>
      <c r="AD497" s="228"/>
    </row>
    <row r="498" spans="1:30" s="21" customFormat="1" x14ac:dyDescent="0.2">
      <c r="A498" s="19"/>
      <c r="B498" s="216"/>
      <c r="C498" s="219"/>
      <c r="D498" s="213"/>
      <c r="E498" s="213"/>
      <c r="F498" s="213"/>
      <c r="G498" s="213"/>
      <c r="H498" s="213"/>
      <c r="I498" s="225"/>
      <c r="J498" s="213"/>
      <c r="K498" s="213"/>
      <c r="L498" s="213"/>
      <c r="M498" s="213"/>
      <c r="N498" s="213"/>
      <c r="O498" s="20" t="e">
        <f>'ILU INICIAL'!#REF!</f>
        <v>#REF!</v>
      </c>
      <c r="P498" s="22" t="e">
        <f>'ILU INICIAL'!#REF!</f>
        <v>#REF!</v>
      </c>
      <c r="Q498" s="22" t="e">
        <f>'ILU INICIAL'!#REF!</f>
        <v>#REF!</v>
      </c>
      <c r="R498" s="219"/>
      <c r="S498" s="219"/>
      <c r="T498" s="222"/>
      <c r="U498" s="222"/>
      <c r="V498" s="222"/>
      <c r="W498" s="222"/>
      <c r="X498" s="222"/>
      <c r="Y498" s="222"/>
      <c r="Z498" s="219"/>
      <c r="AA498" s="222"/>
      <c r="AB498" s="222"/>
      <c r="AC498" s="222"/>
      <c r="AD498" s="228"/>
    </row>
    <row r="499" spans="1:30" s="21" customFormat="1" ht="12" thickBot="1" x14ac:dyDescent="0.25">
      <c r="A499" s="19"/>
      <c r="B499" s="217"/>
      <c r="C499" s="220"/>
      <c r="D499" s="214"/>
      <c r="E499" s="214"/>
      <c r="F499" s="214"/>
      <c r="G499" s="214"/>
      <c r="H499" s="214"/>
      <c r="I499" s="226"/>
      <c r="J499" s="214"/>
      <c r="K499" s="214"/>
      <c r="L499" s="214"/>
      <c r="M499" s="214"/>
      <c r="N499" s="214"/>
      <c r="O499" s="25" t="e">
        <f>'ILU INICIAL'!#REF!</f>
        <v>#REF!</v>
      </c>
      <c r="P499" s="26" t="e">
        <f>'ILU INICIAL'!#REF!</f>
        <v>#REF!</v>
      </c>
      <c r="Q499" s="26" t="e">
        <f>'ILU INICIAL'!#REF!</f>
        <v>#REF!</v>
      </c>
      <c r="R499" s="220"/>
      <c r="S499" s="220"/>
      <c r="T499" s="223"/>
      <c r="U499" s="223"/>
      <c r="V499" s="223"/>
      <c r="W499" s="223"/>
      <c r="X499" s="223"/>
      <c r="Y499" s="223"/>
      <c r="Z499" s="220"/>
      <c r="AA499" s="223"/>
      <c r="AB499" s="223"/>
      <c r="AC499" s="223"/>
      <c r="AD499" s="229"/>
    </row>
    <row r="500" spans="1:30" s="21" customFormat="1" x14ac:dyDescent="0.2">
      <c r="A500" s="19" t="e">
        <f>'ILU INICIAL'!#REF!</f>
        <v>#REF!</v>
      </c>
      <c r="B500" s="215" t="e">
        <f>'ILU INICIAL'!#REF!</f>
        <v>#REF!</v>
      </c>
      <c r="C500" s="218" t="e">
        <f>'ILU INICIAL'!#REF!</f>
        <v>#REF!</v>
      </c>
      <c r="D500" s="212" t="e">
        <f>'ILU INICIAL'!#REF!</f>
        <v>#REF!</v>
      </c>
      <c r="E500" s="212" t="e">
        <f>'ILU INICIAL'!#REF!</f>
        <v>#REF!</v>
      </c>
      <c r="F500" s="212" t="e">
        <f>'ILU INICIAL'!#REF!</f>
        <v>#REF!</v>
      </c>
      <c r="G500" s="212" t="e">
        <f>'ILU INICIAL'!#REF!</f>
        <v>#REF!</v>
      </c>
      <c r="H500" s="212" t="e">
        <f>'ILU INICIAL'!#REF!</f>
        <v>#REF!</v>
      </c>
      <c r="I500" s="224" t="e">
        <f>'ILU INICIAL'!#REF!</f>
        <v>#REF!</v>
      </c>
      <c r="J500" s="212" t="e">
        <f>'ILU INICIAL'!#REF!</f>
        <v>#REF!</v>
      </c>
      <c r="K500" s="212" t="e">
        <f>'ILU INICIAL'!#REF!</f>
        <v>#REF!</v>
      </c>
      <c r="L500" s="212" t="e">
        <f>'ILU INICIAL'!#REF!</f>
        <v>#REF!</v>
      </c>
      <c r="M500" s="212" t="e">
        <f>'ILU INICIAL'!#REF!</f>
        <v>#REF!</v>
      </c>
      <c r="N500" s="212" t="e">
        <f>'ILU INICIAL'!#REF!</f>
        <v>#REF!</v>
      </c>
      <c r="O500" s="23" t="e">
        <f>'ILU INICIAL'!#REF!</f>
        <v>#REF!</v>
      </c>
      <c r="P500" s="24" t="e">
        <f>'ILU INICIAL'!#REF!</f>
        <v>#REF!</v>
      </c>
      <c r="Q500" s="24" t="e">
        <f>'ILU INICIAL'!#REF!</f>
        <v>#REF!</v>
      </c>
      <c r="R500" s="218" t="e">
        <f>'ILU INICIAL'!#REF!</f>
        <v>#REF!</v>
      </c>
      <c r="S500" s="218" t="e">
        <f>'ILU INICIAL'!#REF!</f>
        <v>#REF!</v>
      </c>
      <c r="T500" s="221" t="e">
        <f>'ILU INICIAL'!#REF!</f>
        <v>#REF!</v>
      </c>
      <c r="U500" s="221" t="e">
        <f>'ILU INICIAL'!#REF!</f>
        <v>#REF!</v>
      </c>
      <c r="V500" s="221" t="e">
        <f>'ILU INICIAL'!#REF!</f>
        <v>#REF!</v>
      </c>
      <c r="W500" s="221" t="e">
        <f>'ILU INICIAL'!#REF!</f>
        <v>#REF!</v>
      </c>
      <c r="X500" s="221" t="e">
        <f>'ILU INICIAL'!#REF!</f>
        <v>#REF!</v>
      </c>
      <c r="Y500" s="221" t="e">
        <f>'ILU INICIAL'!#REF!</f>
        <v>#REF!</v>
      </c>
      <c r="Z500" s="218" t="e">
        <f>'ILU INICIAL'!#REF!</f>
        <v>#REF!</v>
      </c>
      <c r="AA500" s="221" t="e">
        <f>'ILU INICIAL'!#REF!</f>
        <v>#REF!</v>
      </c>
      <c r="AB500" s="221" t="e">
        <f>'ILU INICIAL'!#REF!</f>
        <v>#REF!</v>
      </c>
      <c r="AC500" s="221" t="e">
        <f>'ILU INICIAL'!#REF!</f>
        <v>#REF!</v>
      </c>
      <c r="AD500" s="227" t="e">
        <f>'ILU INICIAL'!#REF!</f>
        <v>#REF!</v>
      </c>
    </row>
    <row r="501" spans="1:30" s="21" customFormat="1" x14ac:dyDescent="0.2">
      <c r="A501" s="19"/>
      <c r="B501" s="216"/>
      <c r="C501" s="219"/>
      <c r="D501" s="213"/>
      <c r="E501" s="213"/>
      <c r="F501" s="213"/>
      <c r="G501" s="213"/>
      <c r="H501" s="213"/>
      <c r="I501" s="225"/>
      <c r="J501" s="213"/>
      <c r="K501" s="213"/>
      <c r="L501" s="213"/>
      <c r="M501" s="213"/>
      <c r="N501" s="213"/>
      <c r="O501" s="20" t="e">
        <f>'ILU INICIAL'!#REF!</f>
        <v>#REF!</v>
      </c>
      <c r="P501" s="22" t="e">
        <f>'ILU INICIAL'!#REF!</f>
        <v>#REF!</v>
      </c>
      <c r="Q501" s="22" t="e">
        <f>'ILU INICIAL'!#REF!</f>
        <v>#REF!</v>
      </c>
      <c r="R501" s="219"/>
      <c r="S501" s="219"/>
      <c r="T501" s="222"/>
      <c r="U501" s="222"/>
      <c r="V501" s="222"/>
      <c r="W501" s="222"/>
      <c r="X501" s="222"/>
      <c r="Y501" s="222"/>
      <c r="Z501" s="219"/>
      <c r="AA501" s="222"/>
      <c r="AB501" s="222"/>
      <c r="AC501" s="222"/>
      <c r="AD501" s="228"/>
    </row>
    <row r="502" spans="1:30" s="21" customFormat="1" x14ac:dyDescent="0.2">
      <c r="A502" s="19"/>
      <c r="B502" s="216"/>
      <c r="C502" s="219"/>
      <c r="D502" s="213"/>
      <c r="E502" s="213"/>
      <c r="F502" s="213"/>
      <c r="G502" s="213"/>
      <c r="H502" s="213"/>
      <c r="I502" s="225"/>
      <c r="J502" s="213"/>
      <c r="K502" s="213"/>
      <c r="L502" s="213"/>
      <c r="M502" s="213"/>
      <c r="N502" s="213"/>
      <c r="O502" s="20" t="e">
        <f>'ILU INICIAL'!#REF!</f>
        <v>#REF!</v>
      </c>
      <c r="P502" s="22" t="e">
        <f>'ILU INICIAL'!#REF!</f>
        <v>#REF!</v>
      </c>
      <c r="Q502" s="22" t="e">
        <f>'ILU INICIAL'!#REF!</f>
        <v>#REF!</v>
      </c>
      <c r="R502" s="219"/>
      <c r="S502" s="219"/>
      <c r="T502" s="222"/>
      <c r="U502" s="222"/>
      <c r="V502" s="222"/>
      <c r="W502" s="222"/>
      <c r="X502" s="222"/>
      <c r="Y502" s="222"/>
      <c r="Z502" s="219"/>
      <c r="AA502" s="222"/>
      <c r="AB502" s="222"/>
      <c r="AC502" s="222"/>
      <c r="AD502" s="228"/>
    </row>
    <row r="503" spans="1:30" s="21" customFormat="1" ht="12" thickBot="1" x14ac:dyDescent="0.25">
      <c r="A503" s="19"/>
      <c r="B503" s="217"/>
      <c r="C503" s="220"/>
      <c r="D503" s="214"/>
      <c r="E503" s="214"/>
      <c r="F503" s="214"/>
      <c r="G503" s="214"/>
      <c r="H503" s="214"/>
      <c r="I503" s="226"/>
      <c r="J503" s="214"/>
      <c r="K503" s="214"/>
      <c r="L503" s="214"/>
      <c r="M503" s="214"/>
      <c r="N503" s="214"/>
      <c r="O503" s="25" t="e">
        <f>'ILU INICIAL'!#REF!</f>
        <v>#REF!</v>
      </c>
      <c r="P503" s="26" t="e">
        <f>'ILU INICIAL'!#REF!</f>
        <v>#REF!</v>
      </c>
      <c r="Q503" s="26" t="e">
        <f>'ILU INICIAL'!#REF!</f>
        <v>#REF!</v>
      </c>
      <c r="R503" s="220"/>
      <c r="S503" s="220"/>
      <c r="T503" s="223"/>
      <c r="U503" s="223"/>
      <c r="V503" s="223"/>
      <c r="W503" s="223"/>
      <c r="X503" s="223"/>
      <c r="Y503" s="223"/>
      <c r="Z503" s="220"/>
      <c r="AA503" s="223"/>
      <c r="AB503" s="223"/>
      <c r="AC503" s="223"/>
      <c r="AD503" s="229"/>
    </row>
    <row r="504" spans="1:30" s="21" customFormat="1" x14ac:dyDescent="0.2">
      <c r="A504" s="19" t="e">
        <f>'ILU INICIAL'!#REF!</f>
        <v>#REF!</v>
      </c>
      <c r="B504" s="215" t="e">
        <f>'ILU INICIAL'!#REF!</f>
        <v>#REF!</v>
      </c>
      <c r="C504" s="218" t="e">
        <f>'ILU INICIAL'!#REF!</f>
        <v>#REF!</v>
      </c>
      <c r="D504" s="212" t="e">
        <f>'ILU INICIAL'!#REF!</f>
        <v>#REF!</v>
      </c>
      <c r="E504" s="212" t="e">
        <f>'ILU INICIAL'!#REF!</f>
        <v>#REF!</v>
      </c>
      <c r="F504" s="212" t="e">
        <f>'ILU INICIAL'!#REF!</f>
        <v>#REF!</v>
      </c>
      <c r="G504" s="212" t="e">
        <f>'ILU INICIAL'!#REF!</f>
        <v>#REF!</v>
      </c>
      <c r="H504" s="212" t="e">
        <f>'ILU INICIAL'!#REF!</f>
        <v>#REF!</v>
      </c>
      <c r="I504" s="224" t="e">
        <f>'ILU INICIAL'!#REF!</f>
        <v>#REF!</v>
      </c>
      <c r="J504" s="212" t="e">
        <f>'ILU INICIAL'!#REF!</f>
        <v>#REF!</v>
      </c>
      <c r="K504" s="212" t="e">
        <f>'ILU INICIAL'!#REF!</f>
        <v>#REF!</v>
      </c>
      <c r="L504" s="212" t="e">
        <f>'ILU INICIAL'!#REF!</f>
        <v>#REF!</v>
      </c>
      <c r="M504" s="212" t="e">
        <f>'ILU INICIAL'!#REF!</f>
        <v>#REF!</v>
      </c>
      <c r="N504" s="212" t="e">
        <f>'ILU INICIAL'!#REF!</f>
        <v>#REF!</v>
      </c>
      <c r="O504" s="23" t="e">
        <f>'ILU INICIAL'!#REF!</f>
        <v>#REF!</v>
      </c>
      <c r="P504" s="24" t="e">
        <f>'ILU INICIAL'!#REF!</f>
        <v>#REF!</v>
      </c>
      <c r="Q504" s="24" t="e">
        <f>'ILU INICIAL'!#REF!</f>
        <v>#REF!</v>
      </c>
      <c r="R504" s="218" t="e">
        <f>'ILU INICIAL'!#REF!</f>
        <v>#REF!</v>
      </c>
      <c r="S504" s="218" t="e">
        <f>'ILU INICIAL'!#REF!</f>
        <v>#REF!</v>
      </c>
      <c r="T504" s="221" t="e">
        <f>'ILU INICIAL'!#REF!</f>
        <v>#REF!</v>
      </c>
      <c r="U504" s="221" t="e">
        <f>'ILU INICIAL'!#REF!</f>
        <v>#REF!</v>
      </c>
      <c r="V504" s="221" t="e">
        <f>'ILU INICIAL'!#REF!</f>
        <v>#REF!</v>
      </c>
      <c r="W504" s="221" t="e">
        <f>'ILU INICIAL'!#REF!</f>
        <v>#REF!</v>
      </c>
      <c r="X504" s="221" t="e">
        <f>'ILU INICIAL'!#REF!</f>
        <v>#REF!</v>
      </c>
      <c r="Y504" s="221" t="e">
        <f>'ILU INICIAL'!#REF!</f>
        <v>#REF!</v>
      </c>
      <c r="Z504" s="218" t="e">
        <f>'ILU INICIAL'!#REF!</f>
        <v>#REF!</v>
      </c>
      <c r="AA504" s="221" t="e">
        <f>'ILU INICIAL'!#REF!</f>
        <v>#REF!</v>
      </c>
      <c r="AB504" s="221" t="e">
        <f>'ILU INICIAL'!#REF!</f>
        <v>#REF!</v>
      </c>
      <c r="AC504" s="221" t="e">
        <f>'ILU INICIAL'!#REF!</f>
        <v>#REF!</v>
      </c>
      <c r="AD504" s="227" t="e">
        <f>'ILU INICIAL'!#REF!</f>
        <v>#REF!</v>
      </c>
    </row>
    <row r="505" spans="1:30" s="21" customFormat="1" x14ac:dyDescent="0.2">
      <c r="A505" s="19"/>
      <c r="B505" s="216"/>
      <c r="C505" s="219"/>
      <c r="D505" s="213"/>
      <c r="E505" s="213"/>
      <c r="F505" s="213"/>
      <c r="G505" s="213"/>
      <c r="H505" s="213"/>
      <c r="I505" s="225"/>
      <c r="J505" s="213"/>
      <c r="K505" s="213"/>
      <c r="L505" s="213"/>
      <c r="M505" s="213"/>
      <c r="N505" s="213"/>
      <c r="O505" s="20" t="e">
        <f>'ILU INICIAL'!#REF!</f>
        <v>#REF!</v>
      </c>
      <c r="P505" s="22" t="e">
        <f>'ILU INICIAL'!#REF!</f>
        <v>#REF!</v>
      </c>
      <c r="Q505" s="22" t="e">
        <f>'ILU INICIAL'!#REF!</f>
        <v>#REF!</v>
      </c>
      <c r="R505" s="219"/>
      <c r="S505" s="219"/>
      <c r="T505" s="222"/>
      <c r="U505" s="222"/>
      <c r="V505" s="222"/>
      <c r="W505" s="222"/>
      <c r="X505" s="222"/>
      <c r="Y505" s="222"/>
      <c r="Z505" s="219"/>
      <c r="AA505" s="222"/>
      <c r="AB505" s="222"/>
      <c r="AC505" s="222"/>
      <c r="AD505" s="228"/>
    </row>
    <row r="506" spans="1:30" s="21" customFormat="1" x14ac:dyDescent="0.2">
      <c r="A506" s="19"/>
      <c r="B506" s="216"/>
      <c r="C506" s="219"/>
      <c r="D506" s="213"/>
      <c r="E506" s="213"/>
      <c r="F506" s="213"/>
      <c r="G506" s="213"/>
      <c r="H506" s="213"/>
      <c r="I506" s="225"/>
      <c r="J506" s="213"/>
      <c r="K506" s="213"/>
      <c r="L506" s="213"/>
      <c r="M506" s="213"/>
      <c r="N506" s="213"/>
      <c r="O506" s="20" t="e">
        <f>'ILU INICIAL'!#REF!</f>
        <v>#REF!</v>
      </c>
      <c r="P506" s="22" t="e">
        <f>'ILU INICIAL'!#REF!</f>
        <v>#REF!</v>
      </c>
      <c r="Q506" s="22" t="e">
        <f>'ILU INICIAL'!#REF!</f>
        <v>#REF!</v>
      </c>
      <c r="R506" s="219"/>
      <c r="S506" s="219"/>
      <c r="T506" s="222"/>
      <c r="U506" s="222"/>
      <c r="V506" s="222"/>
      <c r="W506" s="222"/>
      <c r="X506" s="222"/>
      <c r="Y506" s="222"/>
      <c r="Z506" s="219"/>
      <c r="AA506" s="222"/>
      <c r="AB506" s="222"/>
      <c r="AC506" s="222"/>
      <c r="AD506" s="228"/>
    </row>
    <row r="507" spans="1:30" s="21" customFormat="1" ht="12" thickBot="1" x14ac:dyDescent="0.25">
      <c r="A507" s="19"/>
      <c r="B507" s="217"/>
      <c r="C507" s="220"/>
      <c r="D507" s="214"/>
      <c r="E507" s="214"/>
      <c r="F507" s="214"/>
      <c r="G507" s="214"/>
      <c r="H507" s="214"/>
      <c r="I507" s="226"/>
      <c r="J507" s="214"/>
      <c r="K507" s="214"/>
      <c r="L507" s="214"/>
      <c r="M507" s="214"/>
      <c r="N507" s="214"/>
      <c r="O507" s="25" t="e">
        <f>'ILU INICIAL'!#REF!</f>
        <v>#REF!</v>
      </c>
      <c r="P507" s="26" t="e">
        <f>'ILU INICIAL'!#REF!</f>
        <v>#REF!</v>
      </c>
      <c r="Q507" s="26" t="e">
        <f>'ILU INICIAL'!#REF!</f>
        <v>#REF!</v>
      </c>
      <c r="R507" s="220"/>
      <c r="S507" s="220"/>
      <c r="T507" s="223"/>
      <c r="U507" s="223"/>
      <c r="V507" s="223"/>
      <c r="W507" s="223"/>
      <c r="X507" s="223"/>
      <c r="Y507" s="223"/>
      <c r="Z507" s="220"/>
      <c r="AA507" s="223"/>
      <c r="AB507" s="223"/>
      <c r="AC507" s="223"/>
      <c r="AD507" s="229"/>
    </row>
    <row r="508" spans="1:30" s="21" customFormat="1" x14ac:dyDescent="0.2">
      <c r="A508" s="19" t="e">
        <f>'ILU INICIAL'!#REF!</f>
        <v>#REF!</v>
      </c>
      <c r="B508" s="215" t="e">
        <f>'ILU INICIAL'!#REF!</f>
        <v>#REF!</v>
      </c>
      <c r="C508" s="218" t="e">
        <f>'ILU INICIAL'!#REF!</f>
        <v>#REF!</v>
      </c>
      <c r="D508" s="212" t="e">
        <f>'ILU INICIAL'!#REF!</f>
        <v>#REF!</v>
      </c>
      <c r="E508" s="212" t="e">
        <f>'ILU INICIAL'!#REF!</f>
        <v>#REF!</v>
      </c>
      <c r="F508" s="212" t="e">
        <f>'ILU INICIAL'!#REF!</f>
        <v>#REF!</v>
      </c>
      <c r="G508" s="212" t="e">
        <f>'ILU INICIAL'!#REF!</f>
        <v>#REF!</v>
      </c>
      <c r="H508" s="212" t="e">
        <f>'ILU INICIAL'!#REF!</f>
        <v>#REF!</v>
      </c>
      <c r="I508" s="224" t="e">
        <f>'ILU INICIAL'!#REF!</f>
        <v>#REF!</v>
      </c>
      <c r="J508" s="212" t="e">
        <f>'ILU INICIAL'!#REF!</f>
        <v>#REF!</v>
      </c>
      <c r="K508" s="212" t="e">
        <f>'ILU INICIAL'!#REF!</f>
        <v>#REF!</v>
      </c>
      <c r="L508" s="212" t="e">
        <f>'ILU INICIAL'!#REF!</f>
        <v>#REF!</v>
      </c>
      <c r="M508" s="212" t="e">
        <f>'ILU INICIAL'!#REF!</f>
        <v>#REF!</v>
      </c>
      <c r="N508" s="212" t="e">
        <f>'ILU INICIAL'!#REF!</f>
        <v>#REF!</v>
      </c>
      <c r="O508" s="23" t="e">
        <f>'ILU INICIAL'!#REF!</f>
        <v>#REF!</v>
      </c>
      <c r="P508" s="24" t="e">
        <f>'ILU INICIAL'!#REF!</f>
        <v>#REF!</v>
      </c>
      <c r="Q508" s="24" t="e">
        <f>'ILU INICIAL'!#REF!</f>
        <v>#REF!</v>
      </c>
      <c r="R508" s="218" t="e">
        <f>'ILU INICIAL'!#REF!</f>
        <v>#REF!</v>
      </c>
      <c r="S508" s="218" t="e">
        <f>'ILU INICIAL'!#REF!</f>
        <v>#REF!</v>
      </c>
      <c r="T508" s="221" t="e">
        <f>'ILU INICIAL'!#REF!</f>
        <v>#REF!</v>
      </c>
      <c r="U508" s="221" t="e">
        <f>'ILU INICIAL'!#REF!</f>
        <v>#REF!</v>
      </c>
      <c r="V508" s="221" t="e">
        <f>'ILU INICIAL'!#REF!</f>
        <v>#REF!</v>
      </c>
      <c r="W508" s="221" t="e">
        <f>'ILU INICIAL'!#REF!</f>
        <v>#REF!</v>
      </c>
      <c r="X508" s="221" t="e">
        <f>'ILU INICIAL'!#REF!</f>
        <v>#REF!</v>
      </c>
      <c r="Y508" s="221" t="e">
        <f>'ILU INICIAL'!#REF!</f>
        <v>#REF!</v>
      </c>
      <c r="Z508" s="218" t="e">
        <f>'ILU INICIAL'!#REF!</f>
        <v>#REF!</v>
      </c>
      <c r="AA508" s="221" t="e">
        <f>'ILU INICIAL'!#REF!</f>
        <v>#REF!</v>
      </c>
      <c r="AB508" s="221" t="e">
        <f>'ILU INICIAL'!#REF!</f>
        <v>#REF!</v>
      </c>
      <c r="AC508" s="221" t="e">
        <f>'ILU INICIAL'!#REF!</f>
        <v>#REF!</v>
      </c>
      <c r="AD508" s="227" t="e">
        <f>'ILU INICIAL'!#REF!</f>
        <v>#REF!</v>
      </c>
    </row>
    <row r="509" spans="1:30" s="21" customFormat="1" x14ac:dyDescent="0.2">
      <c r="A509" s="19"/>
      <c r="B509" s="216"/>
      <c r="C509" s="219"/>
      <c r="D509" s="213"/>
      <c r="E509" s="213"/>
      <c r="F509" s="213"/>
      <c r="G509" s="213"/>
      <c r="H509" s="213"/>
      <c r="I509" s="225"/>
      <c r="J509" s="213"/>
      <c r="K509" s="213"/>
      <c r="L509" s="213"/>
      <c r="M509" s="213"/>
      <c r="N509" s="213"/>
      <c r="O509" s="20" t="e">
        <f>'ILU INICIAL'!#REF!</f>
        <v>#REF!</v>
      </c>
      <c r="P509" s="22" t="e">
        <f>'ILU INICIAL'!#REF!</f>
        <v>#REF!</v>
      </c>
      <c r="Q509" s="22" t="e">
        <f>'ILU INICIAL'!#REF!</f>
        <v>#REF!</v>
      </c>
      <c r="R509" s="219"/>
      <c r="S509" s="219"/>
      <c r="T509" s="222"/>
      <c r="U509" s="222"/>
      <c r="V509" s="222"/>
      <c r="W509" s="222"/>
      <c r="X509" s="222"/>
      <c r="Y509" s="222"/>
      <c r="Z509" s="219"/>
      <c r="AA509" s="222"/>
      <c r="AB509" s="222"/>
      <c r="AC509" s="222"/>
      <c r="AD509" s="228"/>
    </row>
    <row r="510" spans="1:30" s="21" customFormat="1" x14ac:dyDescent="0.2">
      <c r="A510" s="19"/>
      <c r="B510" s="216"/>
      <c r="C510" s="219"/>
      <c r="D510" s="213"/>
      <c r="E510" s="213"/>
      <c r="F510" s="213"/>
      <c r="G510" s="213"/>
      <c r="H510" s="213"/>
      <c r="I510" s="225"/>
      <c r="J510" s="213"/>
      <c r="K510" s="213"/>
      <c r="L510" s="213"/>
      <c r="M510" s="213"/>
      <c r="N510" s="213"/>
      <c r="O510" s="20" t="e">
        <f>'ILU INICIAL'!#REF!</f>
        <v>#REF!</v>
      </c>
      <c r="P510" s="22" t="e">
        <f>'ILU INICIAL'!#REF!</f>
        <v>#REF!</v>
      </c>
      <c r="Q510" s="22" t="e">
        <f>'ILU INICIAL'!#REF!</f>
        <v>#REF!</v>
      </c>
      <c r="R510" s="219"/>
      <c r="S510" s="219"/>
      <c r="T510" s="222"/>
      <c r="U510" s="222"/>
      <c r="V510" s="222"/>
      <c r="W510" s="222"/>
      <c r="X510" s="222"/>
      <c r="Y510" s="222"/>
      <c r="Z510" s="219"/>
      <c r="AA510" s="222"/>
      <c r="AB510" s="222"/>
      <c r="AC510" s="222"/>
      <c r="AD510" s="228"/>
    </row>
    <row r="511" spans="1:30" s="21" customFormat="1" ht="12" thickBot="1" x14ac:dyDescent="0.25">
      <c r="A511" s="19"/>
      <c r="B511" s="217"/>
      <c r="C511" s="220"/>
      <c r="D511" s="214"/>
      <c r="E511" s="214"/>
      <c r="F511" s="214"/>
      <c r="G511" s="214"/>
      <c r="H511" s="214"/>
      <c r="I511" s="226"/>
      <c r="J511" s="214"/>
      <c r="K511" s="214"/>
      <c r="L511" s="214"/>
      <c r="M511" s="214"/>
      <c r="N511" s="214"/>
      <c r="O511" s="25" t="e">
        <f>'ILU INICIAL'!#REF!</f>
        <v>#REF!</v>
      </c>
      <c r="P511" s="26" t="e">
        <f>'ILU INICIAL'!#REF!</f>
        <v>#REF!</v>
      </c>
      <c r="Q511" s="26" t="e">
        <f>'ILU INICIAL'!#REF!</f>
        <v>#REF!</v>
      </c>
      <c r="R511" s="220"/>
      <c r="S511" s="220"/>
      <c r="T511" s="223"/>
      <c r="U511" s="223"/>
      <c r="V511" s="223"/>
      <c r="W511" s="223"/>
      <c r="X511" s="223"/>
      <c r="Y511" s="223"/>
      <c r="Z511" s="220"/>
      <c r="AA511" s="223"/>
      <c r="AB511" s="223"/>
      <c r="AC511" s="223"/>
      <c r="AD511" s="229"/>
    </row>
    <row r="512" spans="1:30" s="21" customFormat="1" x14ac:dyDescent="0.2">
      <c r="A512" s="19" t="e">
        <f>'ILU INICIAL'!#REF!</f>
        <v>#REF!</v>
      </c>
      <c r="B512" s="215" t="e">
        <f>'ILU INICIAL'!#REF!</f>
        <v>#REF!</v>
      </c>
      <c r="C512" s="218" t="e">
        <f>'ILU INICIAL'!#REF!</f>
        <v>#REF!</v>
      </c>
      <c r="D512" s="212" t="e">
        <f>'ILU INICIAL'!#REF!</f>
        <v>#REF!</v>
      </c>
      <c r="E512" s="212" t="e">
        <f>'ILU INICIAL'!#REF!</f>
        <v>#REF!</v>
      </c>
      <c r="F512" s="212" t="e">
        <f>'ILU INICIAL'!#REF!</f>
        <v>#REF!</v>
      </c>
      <c r="G512" s="212" t="e">
        <f>'ILU INICIAL'!#REF!</f>
        <v>#REF!</v>
      </c>
      <c r="H512" s="212" t="e">
        <f>'ILU INICIAL'!#REF!</f>
        <v>#REF!</v>
      </c>
      <c r="I512" s="224" t="e">
        <f>'ILU INICIAL'!#REF!</f>
        <v>#REF!</v>
      </c>
      <c r="J512" s="212" t="e">
        <f>'ILU INICIAL'!#REF!</f>
        <v>#REF!</v>
      </c>
      <c r="K512" s="212" t="e">
        <f>'ILU INICIAL'!#REF!</f>
        <v>#REF!</v>
      </c>
      <c r="L512" s="212" t="e">
        <f>'ILU INICIAL'!#REF!</f>
        <v>#REF!</v>
      </c>
      <c r="M512" s="212" t="e">
        <f>'ILU INICIAL'!#REF!</f>
        <v>#REF!</v>
      </c>
      <c r="N512" s="212" t="e">
        <f>'ILU INICIAL'!#REF!</f>
        <v>#REF!</v>
      </c>
      <c r="O512" s="23" t="e">
        <f>'ILU INICIAL'!#REF!</f>
        <v>#REF!</v>
      </c>
      <c r="P512" s="24" t="e">
        <f>'ILU INICIAL'!#REF!</f>
        <v>#REF!</v>
      </c>
      <c r="Q512" s="24" t="e">
        <f>'ILU INICIAL'!#REF!</f>
        <v>#REF!</v>
      </c>
      <c r="R512" s="218" t="e">
        <f>'ILU INICIAL'!#REF!</f>
        <v>#REF!</v>
      </c>
      <c r="S512" s="218" t="e">
        <f>'ILU INICIAL'!#REF!</f>
        <v>#REF!</v>
      </c>
      <c r="T512" s="221" t="e">
        <f>'ILU INICIAL'!#REF!</f>
        <v>#REF!</v>
      </c>
      <c r="U512" s="221" t="e">
        <f>'ILU INICIAL'!#REF!</f>
        <v>#REF!</v>
      </c>
      <c r="V512" s="221" t="e">
        <f>'ILU INICIAL'!#REF!</f>
        <v>#REF!</v>
      </c>
      <c r="W512" s="221" t="e">
        <f>'ILU INICIAL'!#REF!</f>
        <v>#REF!</v>
      </c>
      <c r="X512" s="221" t="e">
        <f>'ILU INICIAL'!#REF!</f>
        <v>#REF!</v>
      </c>
      <c r="Y512" s="221" t="e">
        <f>'ILU INICIAL'!#REF!</f>
        <v>#REF!</v>
      </c>
      <c r="Z512" s="218" t="e">
        <f>'ILU INICIAL'!#REF!</f>
        <v>#REF!</v>
      </c>
      <c r="AA512" s="221" t="e">
        <f>'ILU INICIAL'!#REF!</f>
        <v>#REF!</v>
      </c>
      <c r="AB512" s="221" t="e">
        <f>'ILU INICIAL'!#REF!</f>
        <v>#REF!</v>
      </c>
      <c r="AC512" s="221" t="e">
        <f>'ILU INICIAL'!#REF!</f>
        <v>#REF!</v>
      </c>
      <c r="AD512" s="227" t="e">
        <f>'ILU INICIAL'!#REF!</f>
        <v>#REF!</v>
      </c>
    </row>
    <row r="513" spans="1:30" s="21" customFormat="1" x14ac:dyDescent="0.2">
      <c r="A513" s="19"/>
      <c r="B513" s="216"/>
      <c r="C513" s="219"/>
      <c r="D513" s="213"/>
      <c r="E513" s="213"/>
      <c r="F513" s="213"/>
      <c r="G513" s="213"/>
      <c r="H513" s="213"/>
      <c r="I513" s="225"/>
      <c r="J513" s="213"/>
      <c r="K513" s="213"/>
      <c r="L513" s="213"/>
      <c r="M513" s="213"/>
      <c r="N513" s="213"/>
      <c r="O513" s="20" t="e">
        <f>'ILU INICIAL'!#REF!</f>
        <v>#REF!</v>
      </c>
      <c r="P513" s="22" t="e">
        <f>'ILU INICIAL'!#REF!</f>
        <v>#REF!</v>
      </c>
      <c r="Q513" s="22" t="e">
        <f>'ILU INICIAL'!#REF!</f>
        <v>#REF!</v>
      </c>
      <c r="R513" s="219"/>
      <c r="S513" s="219"/>
      <c r="T513" s="222"/>
      <c r="U513" s="222"/>
      <c r="V513" s="222"/>
      <c r="W513" s="222"/>
      <c r="X513" s="222"/>
      <c r="Y513" s="222"/>
      <c r="Z513" s="219"/>
      <c r="AA513" s="222"/>
      <c r="AB513" s="222"/>
      <c r="AC513" s="222"/>
      <c r="AD513" s="228"/>
    </row>
    <row r="514" spans="1:30" s="21" customFormat="1" x14ac:dyDescent="0.2">
      <c r="A514" s="19"/>
      <c r="B514" s="216"/>
      <c r="C514" s="219"/>
      <c r="D514" s="213"/>
      <c r="E514" s="213"/>
      <c r="F514" s="213"/>
      <c r="G514" s="213"/>
      <c r="H514" s="213"/>
      <c r="I514" s="225"/>
      <c r="J514" s="213"/>
      <c r="K514" s="213"/>
      <c r="L514" s="213"/>
      <c r="M514" s="213"/>
      <c r="N514" s="213"/>
      <c r="O514" s="20" t="e">
        <f>'ILU INICIAL'!#REF!</f>
        <v>#REF!</v>
      </c>
      <c r="P514" s="22" t="e">
        <f>'ILU INICIAL'!#REF!</f>
        <v>#REF!</v>
      </c>
      <c r="Q514" s="22" t="e">
        <f>'ILU INICIAL'!#REF!</f>
        <v>#REF!</v>
      </c>
      <c r="R514" s="219"/>
      <c r="S514" s="219"/>
      <c r="T514" s="222"/>
      <c r="U514" s="222"/>
      <c r="V514" s="222"/>
      <c r="W514" s="222"/>
      <c r="X514" s="222"/>
      <c r="Y514" s="222"/>
      <c r="Z514" s="219"/>
      <c r="AA514" s="222"/>
      <c r="AB514" s="222"/>
      <c r="AC514" s="222"/>
      <c r="AD514" s="228"/>
    </row>
    <row r="515" spans="1:30" s="21" customFormat="1" ht="12" thickBot="1" x14ac:dyDescent="0.25">
      <c r="A515" s="19"/>
      <c r="B515" s="217"/>
      <c r="C515" s="220"/>
      <c r="D515" s="214"/>
      <c r="E515" s="214"/>
      <c r="F515" s="214"/>
      <c r="G515" s="214"/>
      <c r="H515" s="214"/>
      <c r="I515" s="226"/>
      <c r="J515" s="214"/>
      <c r="K515" s="214"/>
      <c r="L515" s="214"/>
      <c r="M515" s="214"/>
      <c r="N515" s="214"/>
      <c r="O515" s="25" t="e">
        <f>'ILU INICIAL'!#REF!</f>
        <v>#REF!</v>
      </c>
      <c r="P515" s="26" t="e">
        <f>'ILU INICIAL'!#REF!</f>
        <v>#REF!</v>
      </c>
      <c r="Q515" s="26" t="e">
        <f>'ILU INICIAL'!#REF!</f>
        <v>#REF!</v>
      </c>
      <c r="R515" s="220"/>
      <c r="S515" s="220"/>
      <c r="T515" s="223"/>
      <c r="U515" s="223"/>
      <c r="V515" s="223"/>
      <c r="W515" s="223"/>
      <c r="X515" s="223"/>
      <c r="Y515" s="223"/>
      <c r="Z515" s="220"/>
      <c r="AA515" s="223"/>
      <c r="AB515" s="223"/>
      <c r="AC515" s="223"/>
      <c r="AD515" s="229"/>
    </row>
    <row r="516" spans="1:30" s="21" customFormat="1" x14ac:dyDescent="0.2">
      <c r="A516" s="19" t="e">
        <f>'ILU INICIAL'!#REF!</f>
        <v>#REF!</v>
      </c>
      <c r="B516" s="215" t="e">
        <f>'ILU INICIAL'!#REF!</f>
        <v>#REF!</v>
      </c>
      <c r="C516" s="218" t="e">
        <f>'ILU INICIAL'!#REF!</f>
        <v>#REF!</v>
      </c>
      <c r="D516" s="212" t="e">
        <f>'ILU INICIAL'!#REF!</f>
        <v>#REF!</v>
      </c>
      <c r="E516" s="212" t="e">
        <f>'ILU INICIAL'!#REF!</f>
        <v>#REF!</v>
      </c>
      <c r="F516" s="212" t="e">
        <f>'ILU INICIAL'!#REF!</f>
        <v>#REF!</v>
      </c>
      <c r="G516" s="212" t="e">
        <f>'ILU INICIAL'!#REF!</f>
        <v>#REF!</v>
      </c>
      <c r="H516" s="212" t="e">
        <f>'ILU INICIAL'!#REF!</f>
        <v>#REF!</v>
      </c>
      <c r="I516" s="224" t="e">
        <f>'ILU INICIAL'!#REF!</f>
        <v>#REF!</v>
      </c>
      <c r="J516" s="212" t="e">
        <f>'ILU INICIAL'!#REF!</f>
        <v>#REF!</v>
      </c>
      <c r="K516" s="212" t="e">
        <f>'ILU INICIAL'!#REF!</f>
        <v>#REF!</v>
      </c>
      <c r="L516" s="212" t="e">
        <f>'ILU INICIAL'!#REF!</f>
        <v>#REF!</v>
      </c>
      <c r="M516" s="212" t="e">
        <f>'ILU INICIAL'!#REF!</f>
        <v>#REF!</v>
      </c>
      <c r="N516" s="212" t="e">
        <f>'ILU INICIAL'!#REF!</f>
        <v>#REF!</v>
      </c>
      <c r="O516" s="23" t="e">
        <f>'ILU INICIAL'!#REF!</f>
        <v>#REF!</v>
      </c>
      <c r="P516" s="24" t="e">
        <f>'ILU INICIAL'!#REF!</f>
        <v>#REF!</v>
      </c>
      <c r="Q516" s="24" t="e">
        <f>'ILU INICIAL'!#REF!</f>
        <v>#REF!</v>
      </c>
      <c r="R516" s="218" t="e">
        <f>'ILU INICIAL'!#REF!</f>
        <v>#REF!</v>
      </c>
      <c r="S516" s="218" t="e">
        <f>'ILU INICIAL'!#REF!</f>
        <v>#REF!</v>
      </c>
      <c r="T516" s="221" t="e">
        <f>'ILU INICIAL'!#REF!</f>
        <v>#REF!</v>
      </c>
      <c r="U516" s="221" t="e">
        <f>'ILU INICIAL'!#REF!</f>
        <v>#REF!</v>
      </c>
      <c r="V516" s="221" t="e">
        <f>'ILU INICIAL'!#REF!</f>
        <v>#REF!</v>
      </c>
      <c r="W516" s="221" t="e">
        <f>'ILU INICIAL'!#REF!</f>
        <v>#REF!</v>
      </c>
      <c r="X516" s="221" t="e">
        <f>'ILU INICIAL'!#REF!</f>
        <v>#REF!</v>
      </c>
      <c r="Y516" s="221" t="e">
        <f>'ILU INICIAL'!#REF!</f>
        <v>#REF!</v>
      </c>
      <c r="Z516" s="218" t="e">
        <f>'ILU INICIAL'!#REF!</f>
        <v>#REF!</v>
      </c>
      <c r="AA516" s="221" t="e">
        <f>'ILU INICIAL'!#REF!</f>
        <v>#REF!</v>
      </c>
      <c r="AB516" s="221" t="e">
        <f>'ILU INICIAL'!#REF!</f>
        <v>#REF!</v>
      </c>
      <c r="AC516" s="221" t="e">
        <f>'ILU INICIAL'!#REF!</f>
        <v>#REF!</v>
      </c>
      <c r="AD516" s="227" t="e">
        <f>'ILU INICIAL'!#REF!</f>
        <v>#REF!</v>
      </c>
    </row>
    <row r="517" spans="1:30" s="21" customFormat="1" x14ac:dyDescent="0.2">
      <c r="A517" s="19"/>
      <c r="B517" s="216"/>
      <c r="C517" s="219"/>
      <c r="D517" s="213"/>
      <c r="E517" s="213"/>
      <c r="F517" s="213"/>
      <c r="G517" s="213"/>
      <c r="H517" s="213"/>
      <c r="I517" s="225"/>
      <c r="J517" s="213"/>
      <c r="K517" s="213"/>
      <c r="L517" s="213"/>
      <c r="M517" s="213"/>
      <c r="N517" s="213"/>
      <c r="O517" s="20" t="e">
        <f>'ILU INICIAL'!#REF!</f>
        <v>#REF!</v>
      </c>
      <c r="P517" s="22" t="e">
        <f>'ILU INICIAL'!#REF!</f>
        <v>#REF!</v>
      </c>
      <c r="Q517" s="22" t="e">
        <f>'ILU INICIAL'!#REF!</f>
        <v>#REF!</v>
      </c>
      <c r="R517" s="219"/>
      <c r="S517" s="219"/>
      <c r="T517" s="222"/>
      <c r="U517" s="222"/>
      <c r="V517" s="222"/>
      <c r="W517" s="222"/>
      <c r="X517" s="222"/>
      <c r="Y517" s="222"/>
      <c r="Z517" s="219"/>
      <c r="AA517" s="222"/>
      <c r="AB517" s="222"/>
      <c r="AC517" s="222"/>
      <c r="AD517" s="228"/>
    </row>
    <row r="518" spans="1:30" s="21" customFormat="1" x14ac:dyDescent="0.2">
      <c r="A518" s="19"/>
      <c r="B518" s="216"/>
      <c r="C518" s="219"/>
      <c r="D518" s="213"/>
      <c r="E518" s="213"/>
      <c r="F518" s="213"/>
      <c r="G518" s="213"/>
      <c r="H518" s="213"/>
      <c r="I518" s="225"/>
      <c r="J518" s="213"/>
      <c r="K518" s="213"/>
      <c r="L518" s="213"/>
      <c r="M518" s="213"/>
      <c r="N518" s="213"/>
      <c r="O518" s="20" t="e">
        <f>'ILU INICIAL'!#REF!</f>
        <v>#REF!</v>
      </c>
      <c r="P518" s="22" t="e">
        <f>'ILU INICIAL'!#REF!</f>
        <v>#REF!</v>
      </c>
      <c r="Q518" s="22" t="e">
        <f>'ILU INICIAL'!#REF!</f>
        <v>#REF!</v>
      </c>
      <c r="R518" s="219"/>
      <c r="S518" s="219"/>
      <c r="T518" s="222"/>
      <c r="U518" s="222"/>
      <c r="V518" s="222"/>
      <c r="W518" s="222"/>
      <c r="X518" s="222"/>
      <c r="Y518" s="222"/>
      <c r="Z518" s="219"/>
      <c r="AA518" s="222"/>
      <c r="AB518" s="222"/>
      <c r="AC518" s="222"/>
      <c r="AD518" s="228"/>
    </row>
    <row r="519" spans="1:30" s="21" customFormat="1" ht="12" thickBot="1" x14ac:dyDescent="0.25">
      <c r="A519" s="19"/>
      <c r="B519" s="217"/>
      <c r="C519" s="220"/>
      <c r="D519" s="214"/>
      <c r="E519" s="214"/>
      <c r="F519" s="214"/>
      <c r="G519" s="214"/>
      <c r="H519" s="214"/>
      <c r="I519" s="226"/>
      <c r="J519" s="214"/>
      <c r="K519" s="214"/>
      <c r="L519" s="214"/>
      <c r="M519" s="214"/>
      <c r="N519" s="214"/>
      <c r="O519" s="25" t="e">
        <f>'ILU INICIAL'!#REF!</f>
        <v>#REF!</v>
      </c>
      <c r="P519" s="26" t="e">
        <f>'ILU INICIAL'!#REF!</f>
        <v>#REF!</v>
      </c>
      <c r="Q519" s="26" t="e">
        <f>'ILU INICIAL'!#REF!</f>
        <v>#REF!</v>
      </c>
      <c r="R519" s="220"/>
      <c r="S519" s="220"/>
      <c r="T519" s="223"/>
      <c r="U519" s="223"/>
      <c r="V519" s="223"/>
      <c r="W519" s="223"/>
      <c r="X519" s="223"/>
      <c r="Y519" s="223"/>
      <c r="Z519" s="220"/>
      <c r="AA519" s="223"/>
      <c r="AB519" s="223"/>
      <c r="AC519" s="223"/>
      <c r="AD519" s="229"/>
    </row>
    <row r="520" spans="1:30" s="21" customFormat="1" x14ac:dyDescent="0.2">
      <c r="A520" s="19" t="e">
        <f>'ILU INICIAL'!#REF!</f>
        <v>#REF!</v>
      </c>
      <c r="B520" s="215" t="e">
        <f>'ILU INICIAL'!#REF!</f>
        <v>#REF!</v>
      </c>
      <c r="C520" s="218" t="e">
        <f>'ILU INICIAL'!#REF!</f>
        <v>#REF!</v>
      </c>
      <c r="D520" s="212" t="e">
        <f>'ILU INICIAL'!#REF!</f>
        <v>#REF!</v>
      </c>
      <c r="E520" s="212" t="e">
        <f>'ILU INICIAL'!#REF!</f>
        <v>#REF!</v>
      </c>
      <c r="F520" s="212" t="e">
        <f>'ILU INICIAL'!#REF!</f>
        <v>#REF!</v>
      </c>
      <c r="G520" s="212" t="e">
        <f>'ILU INICIAL'!#REF!</f>
        <v>#REF!</v>
      </c>
      <c r="H520" s="212" t="e">
        <f>'ILU INICIAL'!#REF!</f>
        <v>#REF!</v>
      </c>
      <c r="I520" s="224" t="e">
        <f>'ILU INICIAL'!#REF!</f>
        <v>#REF!</v>
      </c>
      <c r="J520" s="212" t="e">
        <f>'ILU INICIAL'!#REF!</f>
        <v>#REF!</v>
      </c>
      <c r="K520" s="212" t="e">
        <f>'ILU INICIAL'!#REF!</f>
        <v>#REF!</v>
      </c>
      <c r="L520" s="212" t="e">
        <f>'ILU INICIAL'!#REF!</f>
        <v>#REF!</v>
      </c>
      <c r="M520" s="212" t="e">
        <f>'ILU INICIAL'!#REF!</f>
        <v>#REF!</v>
      </c>
      <c r="N520" s="212" t="e">
        <f>'ILU INICIAL'!#REF!</f>
        <v>#REF!</v>
      </c>
      <c r="O520" s="23" t="e">
        <f>'ILU INICIAL'!#REF!</f>
        <v>#REF!</v>
      </c>
      <c r="P520" s="24" t="e">
        <f>'ILU INICIAL'!#REF!</f>
        <v>#REF!</v>
      </c>
      <c r="Q520" s="24" t="e">
        <f>'ILU INICIAL'!#REF!</f>
        <v>#REF!</v>
      </c>
      <c r="R520" s="218" t="e">
        <f>'ILU INICIAL'!#REF!</f>
        <v>#REF!</v>
      </c>
      <c r="S520" s="218" t="e">
        <f>'ILU INICIAL'!#REF!</f>
        <v>#REF!</v>
      </c>
      <c r="T520" s="221" t="e">
        <f>'ILU INICIAL'!#REF!</f>
        <v>#REF!</v>
      </c>
      <c r="U520" s="221" t="e">
        <f>'ILU INICIAL'!#REF!</f>
        <v>#REF!</v>
      </c>
      <c r="V520" s="221" t="e">
        <f>'ILU INICIAL'!#REF!</f>
        <v>#REF!</v>
      </c>
      <c r="W520" s="221" t="e">
        <f>'ILU INICIAL'!#REF!</f>
        <v>#REF!</v>
      </c>
      <c r="X520" s="221" t="e">
        <f>'ILU INICIAL'!#REF!</f>
        <v>#REF!</v>
      </c>
      <c r="Y520" s="221" t="e">
        <f>'ILU INICIAL'!#REF!</f>
        <v>#REF!</v>
      </c>
      <c r="Z520" s="218" t="e">
        <f>'ILU INICIAL'!#REF!</f>
        <v>#REF!</v>
      </c>
      <c r="AA520" s="221" t="e">
        <f>'ILU INICIAL'!#REF!</f>
        <v>#REF!</v>
      </c>
      <c r="AB520" s="221" t="e">
        <f>'ILU INICIAL'!#REF!</f>
        <v>#REF!</v>
      </c>
      <c r="AC520" s="221" t="e">
        <f>'ILU INICIAL'!#REF!</f>
        <v>#REF!</v>
      </c>
      <c r="AD520" s="227" t="e">
        <f>'ILU INICIAL'!#REF!</f>
        <v>#REF!</v>
      </c>
    </row>
    <row r="521" spans="1:30" s="21" customFormat="1" x14ac:dyDescent="0.2">
      <c r="A521" s="19"/>
      <c r="B521" s="216"/>
      <c r="C521" s="219"/>
      <c r="D521" s="213"/>
      <c r="E521" s="213"/>
      <c r="F521" s="213"/>
      <c r="G521" s="213"/>
      <c r="H521" s="213"/>
      <c r="I521" s="225"/>
      <c r="J521" s="213"/>
      <c r="K521" s="213"/>
      <c r="L521" s="213"/>
      <c r="M521" s="213"/>
      <c r="N521" s="213"/>
      <c r="O521" s="20" t="e">
        <f>'ILU INICIAL'!#REF!</f>
        <v>#REF!</v>
      </c>
      <c r="P521" s="22" t="e">
        <f>'ILU INICIAL'!#REF!</f>
        <v>#REF!</v>
      </c>
      <c r="Q521" s="22" t="e">
        <f>'ILU INICIAL'!#REF!</f>
        <v>#REF!</v>
      </c>
      <c r="R521" s="219"/>
      <c r="S521" s="219"/>
      <c r="T521" s="222"/>
      <c r="U521" s="222"/>
      <c r="V521" s="222"/>
      <c r="W521" s="222"/>
      <c r="X521" s="222"/>
      <c r="Y521" s="222"/>
      <c r="Z521" s="219"/>
      <c r="AA521" s="222"/>
      <c r="AB521" s="222"/>
      <c r="AC521" s="222"/>
      <c r="AD521" s="228"/>
    </row>
    <row r="522" spans="1:30" s="21" customFormat="1" x14ac:dyDescent="0.2">
      <c r="A522" s="19"/>
      <c r="B522" s="216"/>
      <c r="C522" s="219"/>
      <c r="D522" s="213"/>
      <c r="E522" s="213"/>
      <c r="F522" s="213"/>
      <c r="G522" s="213"/>
      <c r="H522" s="213"/>
      <c r="I522" s="225"/>
      <c r="J522" s="213"/>
      <c r="K522" s="213"/>
      <c r="L522" s="213"/>
      <c r="M522" s="213"/>
      <c r="N522" s="213"/>
      <c r="O522" s="20" t="e">
        <f>'ILU INICIAL'!#REF!</f>
        <v>#REF!</v>
      </c>
      <c r="P522" s="22" t="e">
        <f>'ILU INICIAL'!#REF!</f>
        <v>#REF!</v>
      </c>
      <c r="Q522" s="22" t="e">
        <f>'ILU INICIAL'!#REF!</f>
        <v>#REF!</v>
      </c>
      <c r="R522" s="219"/>
      <c r="S522" s="219"/>
      <c r="T522" s="222"/>
      <c r="U522" s="222"/>
      <c r="V522" s="222"/>
      <c r="W522" s="222"/>
      <c r="X522" s="222"/>
      <c r="Y522" s="222"/>
      <c r="Z522" s="219"/>
      <c r="AA522" s="222"/>
      <c r="AB522" s="222"/>
      <c r="AC522" s="222"/>
      <c r="AD522" s="228"/>
    </row>
    <row r="523" spans="1:30" s="21" customFormat="1" ht="12" thickBot="1" x14ac:dyDescent="0.25">
      <c r="A523" s="19"/>
      <c r="B523" s="217"/>
      <c r="C523" s="220"/>
      <c r="D523" s="214"/>
      <c r="E523" s="214"/>
      <c r="F523" s="214"/>
      <c r="G523" s="214"/>
      <c r="H523" s="214"/>
      <c r="I523" s="226"/>
      <c r="J523" s="214"/>
      <c r="K523" s="214"/>
      <c r="L523" s="214"/>
      <c r="M523" s="214"/>
      <c r="N523" s="214"/>
      <c r="O523" s="25" t="e">
        <f>'ILU INICIAL'!#REF!</f>
        <v>#REF!</v>
      </c>
      <c r="P523" s="26" t="e">
        <f>'ILU INICIAL'!#REF!</f>
        <v>#REF!</v>
      </c>
      <c r="Q523" s="26" t="e">
        <f>'ILU INICIAL'!#REF!</f>
        <v>#REF!</v>
      </c>
      <c r="R523" s="220"/>
      <c r="S523" s="220"/>
      <c r="T523" s="223"/>
      <c r="U523" s="223"/>
      <c r="V523" s="223"/>
      <c r="W523" s="223"/>
      <c r="X523" s="223"/>
      <c r="Y523" s="223"/>
      <c r="Z523" s="220"/>
      <c r="AA523" s="223"/>
      <c r="AB523" s="223"/>
      <c r="AC523" s="223"/>
      <c r="AD523" s="229"/>
    </row>
    <row r="524" spans="1:30" s="21" customFormat="1" x14ac:dyDescent="0.2">
      <c r="A524" s="19" t="e">
        <f>'ILU INICIAL'!#REF!</f>
        <v>#REF!</v>
      </c>
      <c r="B524" s="215" t="e">
        <f>'ILU INICIAL'!#REF!</f>
        <v>#REF!</v>
      </c>
      <c r="C524" s="218" t="e">
        <f>'ILU INICIAL'!#REF!</f>
        <v>#REF!</v>
      </c>
      <c r="D524" s="212" t="e">
        <f>'ILU INICIAL'!#REF!</f>
        <v>#REF!</v>
      </c>
      <c r="E524" s="212" t="e">
        <f>'ILU INICIAL'!#REF!</f>
        <v>#REF!</v>
      </c>
      <c r="F524" s="212" t="e">
        <f>'ILU INICIAL'!#REF!</f>
        <v>#REF!</v>
      </c>
      <c r="G524" s="212" t="e">
        <f>'ILU INICIAL'!#REF!</f>
        <v>#REF!</v>
      </c>
      <c r="H524" s="212" t="e">
        <f>'ILU INICIAL'!#REF!</f>
        <v>#REF!</v>
      </c>
      <c r="I524" s="224" t="e">
        <f>'ILU INICIAL'!#REF!</f>
        <v>#REF!</v>
      </c>
      <c r="J524" s="212" t="e">
        <f>'ILU INICIAL'!#REF!</f>
        <v>#REF!</v>
      </c>
      <c r="K524" s="212" t="e">
        <f>'ILU INICIAL'!#REF!</f>
        <v>#REF!</v>
      </c>
      <c r="L524" s="212" t="e">
        <f>'ILU INICIAL'!#REF!</f>
        <v>#REF!</v>
      </c>
      <c r="M524" s="212" t="e">
        <f>'ILU INICIAL'!#REF!</f>
        <v>#REF!</v>
      </c>
      <c r="N524" s="212" t="e">
        <f>'ILU INICIAL'!#REF!</f>
        <v>#REF!</v>
      </c>
      <c r="O524" s="23" t="e">
        <f>'ILU INICIAL'!#REF!</f>
        <v>#REF!</v>
      </c>
      <c r="P524" s="24" t="e">
        <f>'ILU INICIAL'!#REF!</f>
        <v>#REF!</v>
      </c>
      <c r="Q524" s="24" t="e">
        <f>'ILU INICIAL'!#REF!</f>
        <v>#REF!</v>
      </c>
      <c r="R524" s="218" t="e">
        <f>'ILU INICIAL'!#REF!</f>
        <v>#REF!</v>
      </c>
      <c r="S524" s="218" t="e">
        <f>'ILU INICIAL'!#REF!</f>
        <v>#REF!</v>
      </c>
      <c r="T524" s="221" t="e">
        <f>'ILU INICIAL'!#REF!</f>
        <v>#REF!</v>
      </c>
      <c r="U524" s="221" t="e">
        <f>'ILU INICIAL'!#REF!</f>
        <v>#REF!</v>
      </c>
      <c r="V524" s="221" t="e">
        <f>'ILU INICIAL'!#REF!</f>
        <v>#REF!</v>
      </c>
      <c r="W524" s="221" t="e">
        <f>'ILU INICIAL'!#REF!</f>
        <v>#REF!</v>
      </c>
      <c r="X524" s="221" t="e">
        <f>'ILU INICIAL'!#REF!</f>
        <v>#REF!</v>
      </c>
      <c r="Y524" s="221" t="e">
        <f>'ILU INICIAL'!#REF!</f>
        <v>#REF!</v>
      </c>
      <c r="Z524" s="218" t="e">
        <f>'ILU INICIAL'!#REF!</f>
        <v>#REF!</v>
      </c>
      <c r="AA524" s="221" t="e">
        <f>'ILU INICIAL'!#REF!</f>
        <v>#REF!</v>
      </c>
      <c r="AB524" s="221" t="e">
        <f>'ILU INICIAL'!#REF!</f>
        <v>#REF!</v>
      </c>
      <c r="AC524" s="221" t="e">
        <f>'ILU INICIAL'!#REF!</f>
        <v>#REF!</v>
      </c>
      <c r="AD524" s="227" t="e">
        <f>'ILU INICIAL'!#REF!</f>
        <v>#REF!</v>
      </c>
    </row>
    <row r="525" spans="1:30" s="21" customFormat="1" x14ac:dyDescent="0.2">
      <c r="A525" s="19"/>
      <c r="B525" s="216"/>
      <c r="C525" s="219"/>
      <c r="D525" s="213"/>
      <c r="E525" s="213"/>
      <c r="F525" s="213"/>
      <c r="G525" s="213"/>
      <c r="H525" s="213"/>
      <c r="I525" s="225"/>
      <c r="J525" s="213"/>
      <c r="K525" s="213"/>
      <c r="L525" s="213"/>
      <c r="M525" s="213"/>
      <c r="N525" s="213"/>
      <c r="O525" s="20" t="e">
        <f>'ILU INICIAL'!#REF!</f>
        <v>#REF!</v>
      </c>
      <c r="P525" s="22" t="e">
        <f>'ILU INICIAL'!#REF!</f>
        <v>#REF!</v>
      </c>
      <c r="Q525" s="22" t="e">
        <f>'ILU INICIAL'!#REF!</f>
        <v>#REF!</v>
      </c>
      <c r="R525" s="219"/>
      <c r="S525" s="219"/>
      <c r="T525" s="222"/>
      <c r="U525" s="222"/>
      <c r="V525" s="222"/>
      <c r="W525" s="222"/>
      <c r="X525" s="222"/>
      <c r="Y525" s="222"/>
      <c r="Z525" s="219"/>
      <c r="AA525" s="222"/>
      <c r="AB525" s="222"/>
      <c r="AC525" s="222"/>
      <c r="AD525" s="228"/>
    </row>
    <row r="526" spans="1:30" s="21" customFormat="1" x14ac:dyDescent="0.2">
      <c r="A526" s="19"/>
      <c r="B526" s="216"/>
      <c r="C526" s="219"/>
      <c r="D526" s="213"/>
      <c r="E526" s="213"/>
      <c r="F526" s="213"/>
      <c r="G526" s="213"/>
      <c r="H526" s="213"/>
      <c r="I526" s="225"/>
      <c r="J526" s="213"/>
      <c r="K526" s="213"/>
      <c r="L526" s="213"/>
      <c r="M526" s="213"/>
      <c r="N526" s="213"/>
      <c r="O526" s="20" t="e">
        <f>'ILU INICIAL'!#REF!</f>
        <v>#REF!</v>
      </c>
      <c r="P526" s="22" t="e">
        <f>'ILU INICIAL'!#REF!</f>
        <v>#REF!</v>
      </c>
      <c r="Q526" s="22" t="e">
        <f>'ILU INICIAL'!#REF!</f>
        <v>#REF!</v>
      </c>
      <c r="R526" s="219"/>
      <c r="S526" s="219"/>
      <c r="T526" s="222"/>
      <c r="U526" s="222"/>
      <c r="V526" s="222"/>
      <c r="W526" s="222"/>
      <c r="X526" s="222"/>
      <c r="Y526" s="222"/>
      <c r="Z526" s="219"/>
      <c r="AA526" s="222"/>
      <c r="AB526" s="222"/>
      <c r="AC526" s="222"/>
      <c r="AD526" s="228"/>
    </row>
    <row r="527" spans="1:30" s="21" customFormat="1" ht="12" thickBot="1" x14ac:dyDescent="0.25">
      <c r="A527" s="19"/>
      <c r="B527" s="217"/>
      <c r="C527" s="220"/>
      <c r="D527" s="214"/>
      <c r="E527" s="214"/>
      <c r="F527" s="214"/>
      <c r="G527" s="214"/>
      <c r="H527" s="214"/>
      <c r="I527" s="226"/>
      <c r="J527" s="214"/>
      <c r="K527" s="214"/>
      <c r="L527" s="214"/>
      <c r="M527" s="214"/>
      <c r="N527" s="214"/>
      <c r="O527" s="25" t="e">
        <f>'ILU INICIAL'!#REF!</f>
        <v>#REF!</v>
      </c>
      <c r="P527" s="26" t="e">
        <f>'ILU INICIAL'!#REF!</f>
        <v>#REF!</v>
      </c>
      <c r="Q527" s="26" t="e">
        <f>'ILU INICIAL'!#REF!</f>
        <v>#REF!</v>
      </c>
      <c r="R527" s="220"/>
      <c r="S527" s="220"/>
      <c r="T527" s="223"/>
      <c r="U527" s="223"/>
      <c r="V527" s="223"/>
      <c r="W527" s="223"/>
      <c r="X527" s="223"/>
      <c r="Y527" s="223"/>
      <c r="Z527" s="220"/>
      <c r="AA527" s="223"/>
      <c r="AB527" s="223"/>
      <c r="AC527" s="223"/>
      <c r="AD527" s="229"/>
    </row>
    <row r="528" spans="1:30" s="21" customFormat="1" x14ac:dyDescent="0.2">
      <c r="A528" s="19" t="e">
        <f>'ILU INICIAL'!#REF!</f>
        <v>#REF!</v>
      </c>
      <c r="B528" s="215" t="e">
        <f>'ILU INICIAL'!#REF!</f>
        <v>#REF!</v>
      </c>
      <c r="C528" s="218" t="e">
        <f>'ILU INICIAL'!#REF!</f>
        <v>#REF!</v>
      </c>
      <c r="D528" s="212" t="e">
        <f>'ILU INICIAL'!#REF!</f>
        <v>#REF!</v>
      </c>
      <c r="E528" s="212" t="e">
        <f>'ILU INICIAL'!#REF!</f>
        <v>#REF!</v>
      </c>
      <c r="F528" s="212" t="e">
        <f>'ILU INICIAL'!#REF!</f>
        <v>#REF!</v>
      </c>
      <c r="G528" s="212" t="e">
        <f>'ILU INICIAL'!#REF!</f>
        <v>#REF!</v>
      </c>
      <c r="H528" s="212" t="e">
        <f>'ILU INICIAL'!#REF!</f>
        <v>#REF!</v>
      </c>
      <c r="I528" s="224" t="e">
        <f>'ILU INICIAL'!#REF!</f>
        <v>#REF!</v>
      </c>
      <c r="J528" s="212" t="e">
        <f>'ILU INICIAL'!#REF!</f>
        <v>#REF!</v>
      </c>
      <c r="K528" s="212" t="e">
        <f>'ILU INICIAL'!#REF!</f>
        <v>#REF!</v>
      </c>
      <c r="L528" s="212" t="e">
        <f>'ILU INICIAL'!#REF!</f>
        <v>#REF!</v>
      </c>
      <c r="M528" s="212" t="e">
        <f>'ILU INICIAL'!#REF!</f>
        <v>#REF!</v>
      </c>
      <c r="N528" s="212" t="e">
        <f>'ILU INICIAL'!#REF!</f>
        <v>#REF!</v>
      </c>
      <c r="O528" s="23" t="e">
        <f>'ILU INICIAL'!#REF!</f>
        <v>#REF!</v>
      </c>
      <c r="P528" s="24" t="e">
        <f>'ILU INICIAL'!#REF!</f>
        <v>#REF!</v>
      </c>
      <c r="Q528" s="24" t="e">
        <f>'ILU INICIAL'!#REF!</f>
        <v>#REF!</v>
      </c>
      <c r="R528" s="218" t="e">
        <f>'ILU INICIAL'!#REF!</f>
        <v>#REF!</v>
      </c>
      <c r="S528" s="218" t="e">
        <f>'ILU INICIAL'!#REF!</f>
        <v>#REF!</v>
      </c>
      <c r="T528" s="221" t="e">
        <f>'ILU INICIAL'!#REF!</f>
        <v>#REF!</v>
      </c>
      <c r="U528" s="221" t="e">
        <f>'ILU INICIAL'!#REF!</f>
        <v>#REF!</v>
      </c>
      <c r="V528" s="221" t="e">
        <f>'ILU INICIAL'!#REF!</f>
        <v>#REF!</v>
      </c>
      <c r="W528" s="221" t="e">
        <f>'ILU INICIAL'!#REF!</f>
        <v>#REF!</v>
      </c>
      <c r="X528" s="221" t="e">
        <f>'ILU INICIAL'!#REF!</f>
        <v>#REF!</v>
      </c>
      <c r="Y528" s="221" t="e">
        <f>'ILU INICIAL'!#REF!</f>
        <v>#REF!</v>
      </c>
      <c r="Z528" s="218" t="e">
        <f>'ILU INICIAL'!#REF!</f>
        <v>#REF!</v>
      </c>
      <c r="AA528" s="221" t="e">
        <f>'ILU INICIAL'!#REF!</f>
        <v>#REF!</v>
      </c>
      <c r="AB528" s="221" t="e">
        <f>'ILU INICIAL'!#REF!</f>
        <v>#REF!</v>
      </c>
      <c r="AC528" s="221" t="e">
        <f>'ILU INICIAL'!#REF!</f>
        <v>#REF!</v>
      </c>
      <c r="AD528" s="227" t="e">
        <f>'ILU INICIAL'!#REF!</f>
        <v>#REF!</v>
      </c>
    </row>
    <row r="529" spans="1:30" s="21" customFormat="1" x14ac:dyDescent="0.2">
      <c r="A529" s="19"/>
      <c r="B529" s="216"/>
      <c r="C529" s="219"/>
      <c r="D529" s="213"/>
      <c r="E529" s="213"/>
      <c r="F529" s="213"/>
      <c r="G529" s="213"/>
      <c r="H529" s="213"/>
      <c r="I529" s="225"/>
      <c r="J529" s="213"/>
      <c r="K529" s="213"/>
      <c r="L529" s="213"/>
      <c r="M529" s="213"/>
      <c r="N529" s="213"/>
      <c r="O529" s="20" t="e">
        <f>'ILU INICIAL'!#REF!</f>
        <v>#REF!</v>
      </c>
      <c r="P529" s="22" t="e">
        <f>'ILU INICIAL'!#REF!</f>
        <v>#REF!</v>
      </c>
      <c r="Q529" s="22" t="e">
        <f>'ILU INICIAL'!#REF!</f>
        <v>#REF!</v>
      </c>
      <c r="R529" s="219"/>
      <c r="S529" s="219"/>
      <c r="T529" s="222"/>
      <c r="U529" s="222"/>
      <c r="V529" s="222"/>
      <c r="W529" s="222"/>
      <c r="X529" s="222"/>
      <c r="Y529" s="222"/>
      <c r="Z529" s="219"/>
      <c r="AA529" s="222"/>
      <c r="AB529" s="222"/>
      <c r="AC529" s="222"/>
      <c r="AD529" s="228"/>
    </row>
    <row r="530" spans="1:30" s="21" customFormat="1" x14ac:dyDescent="0.2">
      <c r="A530" s="19"/>
      <c r="B530" s="216"/>
      <c r="C530" s="219"/>
      <c r="D530" s="213"/>
      <c r="E530" s="213"/>
      <c r="F530" s="213"/>
      <c r="G530" s="213"/>
      <c r="H530" s="213"/>
      <c r="I530" s="225"/>
      <c r="J530" s="213"/>
      <c r="K530" s="213"/>
      <c r="L530" s="213"/>
      <c r="M530" s="213"/>
      <c r="N530" s="213"/>
      <c r="O530" s="20" t="e">
        <f>'ILU INICIAL'!#REF!</f>
        <v>#REF!</v>
      </c>
      <c r="P530" s="22" t="e">
        <f>'ILU INICIAL'!#REF!</f>
        <v>#REF!</v>
      </c>
      <c r="Q530" s="22" t="e">
        <f>'ILU INICIAL'!#REF!</f>
        <v>#REF!</v>
      </c>
      <c r="R530" s="219"/>
      <c r="S530" s="219"/>
      <c r="T530" s="222"/>
      <c r="U530" s="222"/>
      <c r="V530" s="222"/>
      <c r="W530" s="222"/>
      <c r="X530" s="222"/>
      <c r="Y530" s="222"/>
      <c r="Z530" s="219"/>
      <c r="AA530" s="222"/>
      <c r="AB530" s="222"/>
      <c r="AC530" s="222"/>
      <c r="AD530" s="228"/>
    </row>
    <row r="531" spans="1:30" s="21" customFormat="1" ht="12" thickBot="1" x14ac:dyDescent="0.25">
      <c r="A531" s="19"/>
      <c r="B531" s="217"/>
      <c r="C531" s="220"/>
      <c r="D531" s="214"/>
      <c r="E531" s="214"/>
      <c r="F531" s="214"/>
      <c r="G531" s="214"/>
      <c r="H531" s="214"/>
      <c r="I531" s="226"/>
      <c r="J531" s="214"/>
      <c r="K531" s="214"/>
      <c r="L531" s="214"/>
      <c r="M531" s="214"/>
      <c r="N531" s="214"/>
      <c r="O531" s="25" t="e">
        <f>'ILU INICIAL'!#REF!</f>
        <v>#REF!</v>
      </c>
      <c r="P531" s="26" t="e">
        <f>'ILU INICIAL'!#REF!</f>
        <v>#REF!</v>
      </c>
      <c r="Q531" s="26" t="e">
        <f>'ILU INICIAL'!#REF!</f>
        <v>#REF!</v>
      </c>
      <c r="R531" s="220"/>
      <c r="S531" s="220"/>
      <c r="T531" s="223"/>
      <c r="U531" s="223"/>
      <c r="V531" s="223"/>
      <c r="W531" s="223"/>
      <c r="X531" s="223"/>
      <c r="Y531" s="223"/>
      <c r="Z531" s="220"/>
      <c r="AA531" s="223"/>
      <c r="AB531" s="223"/>
      <c r="AC531" s="223"/>
      <c r="AD531" s="229"/>
    </row>
    <row r="532" spans="1:30" s="21" customFormat="1" x14ac:dyDescent="0.2">
      <c r="A532" s="19" t="e">
        <f>'ILU INICIAL'!#REF!</f>
        <v>#REF!</v>
      </c>
      <c r="B532" s="215" t="e">
        <f>'ILU INICIAL'!#REF!</f>
        <v>#REF!</v>
      </c>
      <c r="C532" s="218" t="e">
        <f>'ILU INICIAL'!#REF!</f>
        <v>#REF!</v>
      </c>
      <c r="D532" s="212" t="e">
        <f>'ILU INICIAL'!#REF!</f>
        <v>#REF!</v>
      </c>
      <c r="E532" s="212" t="e">
        <f>'ILU INICIAL'!#REF!</f>
        <v>#REF!</v>
      </c>
      <c r="F532" s="212" t="e">
        <f>'ILU INICIAL'!#REF!</f>
        <v>#REF!</v>
      </c>
      <c r="G532" s="212" t="e">
        <f>'ILU INICIAL'!#REF!</f>
        <v>#REF!</v>
      </c>
      <c r="H532" s="212" t="e">
        <f>'ILU INICIAL'!#REF!</f>
        <v>#REF!</v>
      </c>
      <c r="I532" s="224" t="e">
        <f>'ILU INICIAL'!#REF!</f>
        <v>#REF!</v>
      </c>
      <c r="J532" s="212" t="e">
        <f>'ILU INICIAL'!#REF!</f>
        <v>#REF!</v>
      </c>
      <c r="K532" s="212" t="e">
        <f>'ILU INICIAL'!#REF!</f>
        <v>#REF!</v>
      </c>
      <c r="L532" s="212" t="e">
        <f>'ILU INICIAL'!#REF!</f>
        <v>#REF!</v>
      </c>
      <c r="M532" s="212" t="e">
        <f>'ILU INICIAL'!#REF!</f>
        <v>#REF!</v>
      </c>
      <c r="N532" s="212" t="e">
        <f>'ILU INICIAL'!#REF!</f>
        <v>#REF!</v>
      </c>
      <c r="O532" s="23" t="e">
        <f>'ILU INICIAL'!#REF!</f>
        <v>#REF!</v>
      </c>
      <c r="P532" s="24" t="e">
        <f>'ILU INICIAL'!#REF!</f>
        <v>#REF!</v>
      </c>
      <c r="Q532" s="24" t="e">
        <f>'ILU INICIAL'!#REF!</f>
        <v>#REF!</v>
      </c>
      <c r="R532" s="218" t="e">
        <f>'ILU INICIAL'!#REF!</f>
        <v>#REF!</v>
      </c>
      <c r="S532" s="218" t="e">
        <f>'ILU INICIAL'!#REF!</f>
        <v>#REF!</v>
      </c>
      <c r="T532" s="221" t="e">
        <f>'ILU INICIAL'!#REF!</f>
        <v>#REF!</v>
      </c>
      <c r="U532" s="221" t="e">
        <f>'ILU INICIAL'!#REF!</f>
        <v>#REF!</v>
      </c>
      <c r="V532" s="221" t="e">
        <f>'ILU INICIAL'!#REF!</f>
        <v>#REF!</v>
      </c>
      <c r="W532" s="221" t="e">
        <f>'ILU INICIAL'!#REF!</f>
        <v>#REF!</v>
      </c>
      <c r="X532" s="221" t="e">
        <f>'ILU INICIAL'!#REF!</f>
        <v>#REF!</v>
      </c>
      <c r="Y532" s="221" t="e">
        <f>'ILU INICIAL'!#REF!</f>
        <v>#REF!</v>
      </c>
      <c r="Z532" s="218" t="e">
        <f>'ILU INICIAL'!#REF!</f>
        <v>#REF!</v>
      </c>
      <c r="AA532" s="221" t="e">
        <f>'ILU INICIAL'!#REF!</f>
        <v>#REF!</v>
      </c>
      <c r="AB532" s="221" t="e">
        <f>'ILU INICIAL'!#REF!</f>
        <v>#REF!</v>
      </c>
      <c r="AC532" s="221" t="e">
        <f>'ILU INICIAL'!#REF!</f>
        <v>#REF!</v>
      </c>
      <c r="AD532" s="227" t="e">
        <f>'ILU INICIAL'!#REF!</f>
        <v>#REF!</v>
      </c>
    </row>
    <row r="533" spans="1:30" s="21" customFormat="1" x14ac:dyDescent="0.2">
      <c r="A533" s="19"/>
      <c r="B533" s="216"/>
      <c r="C533" s="219"/>
      <c r="D533" s="213"/>
      <c r="E533" s="213"/>
      <c r="F533" s="213"/>
      <c r="G533" s="213"/>
      <c r="H533" s="213"/>
      <c r="I533" s="225"/>
      <c r="J533" s="213"/>
      <c r="K533" s="213"/>
      <c r="L533" s="213"/>
      <c r="M533" s="213"/>
      <c r="N533" s="213"/>
      <c r="O533" s="20" t="e">
        <f>'ILU INICIAL'!#REF!</f>
        <v>#REF!</v>
      </c>
      <c r="P533" s="22" t="e">
        <f>'ILU INICIAL'!#REF!</f>
        <v>#REF!</v>
      </c>
      <c r="Q533" s="22" t="e">
        <f>'ILU INICIAL'!#REF!</f>
        <v>#REF!</v>
      </c>
      <c r="R533" s="219"/>
      <c r="S533" s="219"/>
      <c r="T533" s="222"/>
      <c r="U533" s="222"/>
      <c r="V533" s="222"/>
      <c r="W533" s="222"/>
      <c r="X533" s="222"/>
      <c r="Y533" s="222"/>
      <c r="Z533" s="219"/>
      <c r="AA533" s="222"/>
      <c r="AB533" s="222"/>
      <c r="AC533" s="222"/>
      <c r="AD533" s="228"/>
    </row>
    <row r="534" spans="1:30" s="21" customFormat="1" x14ac:dyDescent="0.2">
      <c r="A534" s="19"/>
      <c r="B534" s="216"/>
      <c r="C534" s="219"/>
      <c r="D534" s="213"/>
      <c r="E534" s="213"/>
      <c r="F534" s="213"/>
      <c r="G534" s="213"/>
      <c r="H534" s="213"/>
      <c r="I534" s="225"/>
      <c r="J534" s="213"/>
      <c r="K534" s="213"/>
      <c r="L534" s="213"/>
      <c r="M534" s="213"/>
      <c r="N534" s="213"/>
      <c r="O534" s="20" t="e">
        <f>'ILU INICIAL'!#REF!</f>
        <v>#REF!</v>
      </c>
      <c r="P534" s="22" t="e">
        <f>'ILU INICIAL'!#REF!</f>
        <v>#REF!</v>
      </c>
      <c r="Q534" s="22" t="e">
        <f>'ILU INICIAL'!#REF!</f>
        <v>#REF!</v>
      </c>
      <c r="R534" s="219"/>
      <c r="S534" s="219"/>
      <c r="T534" s="222"/>
      <c r="U534" s="222"/>
      <c r="V534" s="222"/>
      <c r="W534" s="222"/>
      <c r="X534" s="222"/>
      <c r="Y534" s="222"/>
      <c r="Z534" s="219"/>
      <c r="AA534" s="222"/>
      <c r="AB534" s="222"/>
      <c r="AC534" s="222"/>
      <c r="AD534" s="228"/>
    </row>
    <row r="535" spans="1:30" s="21" customFormat="1" ht="12" thickBot="1" x14ac:dyDescent="0.25">
      <c r="A535" s="19"/>
      <c r="B535" s="217"/>
      <c r="C535" s="220"/>
      <c r="D535" s="214"/>
      <c r="E535" s="214"/>
      <c r="F535" s="214"/>
      <c r="G535" s="214"/>
      <c r="H535" s="214"/>
      <c r="I535" s="226"/>
      <c r="J535" s="214"/>
      <c r="K535" s="214"/>
      <c r="L535" s="214"/>
      <c r="M535" s="214"/>
      <c r="N535" s="214"/>
      <c r="O535" s="25" t="e">
        <f>'ILU INICIAL'!#REF!</f>
        <v>#REF!</v>
      </c>
      <c r="P535" s="26" t="e">
        <f>'ILU INICIAL'!#REF!</f>
        <v>#REF!</v>
      </c>
      <c r="Q535" s="26" t="e">
        <f>'ILU INICIAL'!#REF!</f>
        <v>#REF!</v>
      </c>
      <c r="R535" s="220"/>
      <c r="S535" s="220"/>
      <c r="T535" s="223"/>
      <c r="U535" s="223"/>
      <c r="V535" s="223"/>
      <c r="W535" s="223"/>
      <c r="X535" s="223"/>
      <c r="Y535" s="223"/>
      <c r="Z535" s="220"/>
      <c r="AA535" s="223"/>
      <c r="AB535" s="223"/>
      <c r="AC535" s="223"/>
      <c r="AD535" s="229"/>
    </row>
    <row r="536" spans="1:30" s="21" customFormat="1" x14ac:dyDescent="0.2">
      <c r="A536" s="19" t="e">
        <f>'ILU INICIAL'!#REF!</f>
        <v>#REF!</v>
      </c>
      <c r="B536" s="215" t="e">
        <f>'ILU INICIAL'!#REF!</f>
        <v>#REF!</v>
      </c>
      <c r="C536" s="218" t="e">
        <f>'ILU INICIAL'!#REF!</f>
        <v>#REF!</v>
      </c>
      <c r="D536" s="212" t="e">
        <f>'ILU INICIAL'!#REF!</f>
        <v>#REF!</v>
      </c>
      <c r="E536" s="212" t="e">
        <f>'ILU INICIAL'!#REF!</f>
        <v>#REF!</v>
      </c>
      <c r="F536" s="212" t="e">
        <f>'ILU INICIAL'!#REF!</f>
        <v>#REF!</v>
      </c>
      <c r="G536" s="212" t="e">
        <f>'ILU INICIAL'!#REF!</f>
        <v>#REF!</v>
      </c>
      <c r="H536" s="212" t="e">
        <f>'ILU INICIAL'!#REF!</f>
        <v>#REF!</v>
      </c>
      <c r="I536" s="224" t="e">
        <f>'ILU INICIAL'!#REF!</f>
        <v>#REF!</v>
      </c>
      <c r="J536" s="212" t="e">
        <f>'ILU INICIAL'!#REF!</f>
        <v>#REF!</v>
      </c>
      <c r="K536" s="212" t="e">
        <f>'ILU INICIAL'!#REF!</f>
        <v>#REF!</v>
      </c>
      <c r="L536" s="212" t="e">
        <f>'ILU INICIAL'!#REF!</f>
        <v>#REF!</v>
      </c>
      <c r="M536" s="212" t="e">
        <f>'ILU INICIAL'!#REF!</f>
        <v>#REF!</v>
      </c>
      <c r="N536" s="212" t="e">
        <f>'ILU INICIAL'!#REF!</f>
        <v>#REF!</v>
      </c>
      <c r="O536" s="23" t="e">
        <f>'ILU INICIAL'!#REF!</f>
        <v>#REF!</v>
      </c>
      <c r="P536" s="24" t="e">
        <f>'ILU INICIAL'!#REF!</f>
        <v>#REF!</v>
      </c>
      <c r="Q536" s="24" t="e">
        <f>'ILU INICIAL'!#REF!</f>
        <v>#REF!</v>
      </c>
      <c r="R536" s="218" t="e">
        <f>'ILU INICIAL'!#REF!</f>
        <v>#REF!</v>
      </c>
      <c r="S536" s="218" t="e">
        <f>'ILU INICIAL'!#REF!</f>
        <v>#REF!</v>
      </c>
      <c r="T536" s="221" t="e">
        <f>'ILU INICIAL'!#REF!</f>
        <v>#REF!</v>
      </c>
      <c r="U536" s="221" t="e">
        <f>'ILU INICIAL'!#REF!</f>
        <v>#REF!</v>
      </c>
      <c r="V536" s="221" t="e">
        <f>'ILU INICIAL'!#REF!</f>
        <v>#REF!</v>
      </c>
      <c r="W536" s="221" t="e">
        <f>'ILU INICIAL'!#REF!</f>
        <v>#REF!</v>
      </c>
      <c r="X536" s="221" t="e">
        <f>'ILU INICIAL'!#REF!</f>
        <v>#REF!</v>
      </c>
      <c r="Y536" s="221" t="e">
        <f>'ILU INICIAL'!#REF!</f>
        <v>#REF!</v>
      </c>
      <c r="Z536" s="218" t="e">
        <f>'ILU INICIAL'!#REF!</f>
        <v>#REF!</v>
      </c>
      <c r="AA536" s="221" t="e">
        <f>'ILU INICIAL'!#REF!</f>
        <v>#REF!</v>
      </c>
      <c r="AB536" s="221" t="e">
        <f>'ILU INICIAL'!#REF!</f>
        <v>#REF!</v>
      </c>
      <c r="AC536" s="221" t="e">
        <f>'ILU INICIAL'!#REF!</f>
        <v>#REF!</v>
      </c>
      <c r="AD536" s="227" t="e">
        <f>'ILU INICIAL'!#REF!</f>
        <v>#REF!</v>
      </c>
    </row>
    <row r="537" spans="1:30" s="21" customFormat="1" x14ac:dyDescent="0.2">
      <c r="A537" s="19"/>
      <c r="B537" s="216"/>
      <c r="C537" s="219"/>
      <c r="D537" s="213"/>
      <c r="E537" s="213"/>
      <c r="F537" s="213"/>
      <c r="G537" s="213"/>
      <c r="H537" s="213"/>
      <c r="I537" s="225"/>
      <c r="J537" s="213"/>
      <c r="K537" s="213"/>
      <c r="L537" s="213"/>
      <c r="M537" s="213"/>
      <c r="N537" s="213"/>
      <c r="O537" s="20" t="e">
        <f>'ILU INICIAL'!#REF!</f>
        <v>#REF!</v>
      </c>
      <c r="P537" s="22" t="e">
        <f>'ILU INICIAL'!#REF!</f>
        <v>#REF!</v>
      </c>
      <c r="Q537" s="22" t="e">
        <f>'ILU INICIAL'!#REF!</f>
        <v>#REF!</v>
      </c>
      <c r="R537" s="219"/>
      <c r="S537" s="219"/>
      <c r="T537" s="222"/>
      <c r="U537" s="222"/>
      <c r="V537" s="222"/>
      <c r="W537" s="222"/>
      <c r="X537" s="222"/>
      <c r="Y537" s="222"/>
      <c r="Z537" s="219"/>
      <c r="AA537" s="222"/>
      <c r="AB537" s="222"/>
      <c r="AC537" s="222"/>
      <c r="AD537" s="228"/>
    </row>
    <row r="538" spans="1:30" s="21" customFormat="1" x14ac:dyDescent="0.2">
      <c r="A538" s="19"/>
      <c r="B538" s="216"/>
      <c r="C538" s="219"/>
      <c r="D538" s="213"/>
      <c r="E538" s="213"/>
      <c r="F538" s="213"/>
      <c r="G538" s="213"/>
      <c r="H538" s="213"/>
      <c r="I538" s="225"/>
      <c r="J538" s="213"/>
      <c r="K538" s="213"/>
      <c r="L538" s="213"/>
      <c r="M538" s="213"/>
      <c r="N538" s="213"/>
      <c r="O538" s="20" t="e">
        <f>'ILU INICIAL'!#REF!</f>
        <v>#REF!</v>
      </c>
      <c r="P538" s="22" t="e">
        <f>'ILU INICIAL'!#REF!</f>
        <v>#REF!</v>
      </c>
      <c r="Q538" s="22" t="e">
        <f>'ILU INICIAL'!#REF!</f>
        <v>#REF!</v>
      </c>
      <c r="R538" s="219"/>
      <c r="S538" s="219"/>
      <c r="T538" s="222"/>
      <c r="U538" s="222"/>
      <c r="V538" s="222"/>
      <c r="W538" s="222"/>
      <c r="X538" s="222"/>
      <c r="Y538" s="222"/>
      <c r="Z538" s="219"/>
      <c r="AA538" s="222"/>
      <c r="AB538" s="222"/>
      <c r="AC538" s="222"/>
      <c r="AD538" s="228"/>
    </row>
    <row r="539" spans="1:30" s="21" customFormat="1" ht="12" thickBot="1" x14ac:dyDescent="0.25">
      <c r="A539" s="19"/>
      <c r="B539" s="217"/>
      <c r="C539" s="220"/>
      <c r="D539" s="214"/>
      <c r="E539" s="214"/>
      <c r="F539" s="214"/>
      <c r="G539" s="214"/>
      <c r="H539" s="214"/>
      <c r="I539" s="226"/>
      <c r="J539" s="214"/>
      <c r="K539" s="214"/>
      <c r="L539" s="214"/>
      <c r="M539" s="214"/>
      <c r="N539" s="214"/>
      <c r="O539" s="25" t="e">
        <f>'ILU INICIAL'!#REF!</f>
        <v>#REF!</v>
      </c>
      <c r="P539" s="26" t="e">
        <f>'ILU INICIAL'!#REF!</f>
        <v>#REF!</v>
      </c>
      <c r="Q539" s="26" t="e">
        <f>'ILU INICIAL'!#REF!</f>
        <v>#REF!</v>
      </c>
      <c r="R539" s="220"/>
      <c r="S539" s="220"/>
      <c r="T539" s="223"/>
      <c r="U539" s="223"/>
      <c r="V539" s="223"/>
      <c r="W539" s="223"/>
      <c r="X539" s="223"/>
      <c r="Y539" s="223"/>
      <c r="Z539" s="220"/>
      <c r="AA539" s="223"/>
      <c r="AB539" s="223"/>
      <c r="AC539" s="223"/>
      <c r="AD539" s="229"/>
    </row>
    <row r="540" spans="1:30" s="21" customFormat="1" x14ac:dyDescent="0.2">
      <c r="A540" s="19" t="e">
        <f>'ILU INICIAL'!#REF!</f>
        <v>#REF!</v>
      </c>
      <c r="B540" s="215" t="e">
        <f>'ILU INICIAL'!#REF!</f>
        <v>#REF!</v>
      </c>
      <c r="C540" s="218" t="e">
        <f>'ILU INICIAL'!#REF!</f>
        <v>#REF!</v>
      </c>
      <c r="D540" s="212" t="e">
        <f>'ILU INICIAL'!#REF!</f>
        <v>#REF!</v>
      </c>
      <c r="E540" s="212" t="e">
        <f>'ILU INICIAL'!#REF!</f>
        <v>#REF!</v>
      </c>
      <c r="F540" s="212" t="e">
        <f>'ILU INICIAL'!#REF!</f>
        <v>#REF!</v>
      </c>
      <c r="G540" s="212" t="e">
        <f>'ILU INICIAL'!#REF!</f>
        <v>#REF!</v>
      </c>
      <c r="H540" s="212" t="e">
        <f>'ILU INICIAL'!#REF!</f>
        <v>#REF!</v>
      </c>
      <c r="I540" s="224" t="e">
        <f>'ILU INICIAL'!#REF!</f>
        <v>#REF!</v>
      </c>
      <c r="J540" s="212" t="e">
        <f>'ILU INICIAL'!#REF!</f>
        <v>#REF!</v>
      </c>
      <c r="K540" s="212" t="e">
        <f>'ILU INICIAL'!#REF!</f>
        <v>#REF!</v>
      </c>
      <c r="L540" s="212" t="e">
        <f>'ILU INICIAL'!#REF!</f>
        <v>#REF!</v>
      </c>
      <c r="M540" s="212" t="e">
        <f>'ILU INICIAL'!#REF!</f>
        <v>#REF!</v>
      </c>
      <c r="N540" s="212" t="e">
        <f>'ILU INICIAL'!#REF!</f>
        <v>#REF!</v>
      </c>
      <c r="O540" s="23" t="e">
        <f>'ILU INICIAL'!#REF!</f>
        <v>#REF!</v>
      </c>
      <c r="P540" s="24" t="e">
        <f>'ILU INICIAL'!#REF!</f>
        <v>#REF!</v>
      </c>
      <c r="Q540" s="24" t="e">
        <f>'ILU INICIAL'!#REF!</f>
        <v>#REF!</v>
      </c>
      <c r="R540" s="218" t="e">
        <f>'ILU INICIAL'!#REF!</f>
        <v>#REF!</v>
      </c>
      <c r="S540" s="218" t="e">
        <f>'ILU INICIAL'!#REF!</f>
        <v>#REF!</v>
      </c>
      <c r="T540" s="221" t="e">
        <f>'ILU INICIAL'!#REF!</f>
        <v>#REF!</v>
      </c>
      <c r="U540" s="221" t="e">
        <f>'ILU INICIAL'!#REF!</f>
        <v>#REF!</v>
      </c>
      <c r="V540" s="221" t="e">
        <f>'ILU INICIAL'!#REF!</f>
        <v>#REF!</v>
      </c>
      <c r="W540" s="221" t="e">
        <f>'ILU INICIAL'!#REF!</f>
        <v>#REF!</v>
      </c>
      <c r="X540" s="221" t="e">
        <f>'ILU INICIAL'!#REF!</f>
        <v>#REF!</v>
      </c>
      <c r="Y540" s="221" t="e">
        <f>'ILU INICIAL'!#REF!</f>
        <v>#REF!</v>
      </c>
      <c r="Z540" s="218" t="e">
        <f>'ILU INICIAL'!#REF!</f>
        <v>#REF!</v>
      </c>
      <c r="AA540" s="221" t="e">
        <f>'ILU INICIAL'!#REF!</f>
        <v>#REF!</v>
      </c>
      <c r="AB540" s="221" t="e">
        <f>'ILU INICIAL'!#REF!</f>
        <v>#REF!</v>
      </c>
      <c r="AC540" s="221" t="e">
        <f>'ILU INICIAL'!#REF!</f>
        <v>#REF!</v>
      </c>
      <c r="AD540" s="227" t="e">
        <f>'ILU INICIAL'!#REF!</f>
        <v>#REF!</v>
      </c>
    </row>
    <row r="541" spans="1:30" s="21" customFormat="1" x14ac:dyDescent="0.2">
      <c r="A541" s="19"/>
      <c r="B541" s="216"/>
      <c r="C541" s="219"/>
      <c r="D541" s="213"/>
      <c r="E541" s="213"/>
      <c r="F541" s="213"/>
      <c r="G541" s="213"/>
      <c r="H541" s="213"/>
      <c r="I541" s="225"/>
      <c r="J541" s="213"/>
      <c r="K541" s="213"/>
      <c r="L541" s="213"/>
      <c r="M541" s="213"/>
      <c r="N541" s="213"/>
      <c r="O541" s="20" t="e">
        <f>'ILU INICIAL'!#REF!</f>
        <v>#REF!</v>
      </c>
      <c r="P541" s="22" t="e">
        <f>'ILU INICIAL'!#REF!</f>
        <v>#REF!</v>
      </c>
      <c r="Q541" s="22" t="e">
        <f>'ILU INICIAL'!#REF!</f>
        <v>#REF!</v>
      </c>
      <c r="R541" s="219"/>
      <c r="S541" s="219"/>
      <c r="T541" s="222"/>
      <c r="U541" s="222"/>
      <c r="V541" s="222"/>
      <c r="W541" s="222"/>
      <c r="X541" s="222"/>
      <c r="Y541" s="222"/>
      <c r="Z541" s="219"/>
      <c r="AA541" s="222"/>
      <c r="AB541" s="222"/>
      <c r="AC541" s="222"/>
      <c r="AD541" s="228"/>
    </row>
    <row r="542" spans="1:30" s="21" customFormat="1" x14ac:dyDescent="0.2">
      <c r="A542" s="19"/>
      <c r="B542" s="216"/>
      <c r="C542" s="219"/>
      <c r="D542" s="213"/>
      <c r="E542" s="213"/>
      <c r="F542" s="213"/>
      <c r="G542" s="213"/>
      <c r="H542" s="213"/>
      <c r="I542" s="225"/>
      <c r="J542" s="213"/>
      <c r="K542" s="213"/>
      <c r="L542" s="213"/>
      <c r="M542" s="213"/>
      <c r="N542" s="213"/>
      <c r="O542" s="20" t="e">
        <f>'ILU INICIAL'!#REF!</f>
        <v>#REF!</v>
      </c>
      <c r="P542" s="22" t="e">
        <f>'ILU INICIAL'!#REF!</f>
        <v>#REF!</v>
      </c>
      <c r="Q542" s="22" t="e">
        <f>'ILU INICIAL'!#REF!</f>
        <v>#REF!</v>
      </c>
      <c r="R542" s="219"/>
      <c r="S542" s="219"/>
      <c r="T542" s="222"/>
      <c r="U542" s="222"/>
      <c r="V542" s="222"/>
      <c r="W542" s="222"/>
      <c r="X542" s="222"/>
      <c r="Y542" s="222"/>
      <c r="Z542" s="219"/>
      <c r="AA542" s="222"/>
      <c r="AB542" s="222"/>
      <c r="AC542" s="222"/>
      <c r="AD542" s="228"/>
    </row>
    <row r="543" spans="1:30" s="21" customFormat="1" ht="12" thickBot="1" x14ac:dyDescent="0.25">
      <c r="A543" s="19"/>
      <c r="B543" s="217"/>
      <c r="C543" s="220"/>
      <c r="D543" s="214"/>
      <c r="E543" s="214"/>
      <c r="F543" s="214"/>
      <c r="G543" s="214"/>
      <c r="H543" s="214"/>
      <c r="I543" s="226"/>
      <c r="J543" s="214"/>
      <c r="K543" s="214"/>
      <c r="L543" s="214"/>
      <c r="M543" s="214"/>
      <c r="N543" s="214"/>
      <c r="O543" s="25" t="e">
        <f>'ILU INICIAL'!#REF!</f>
        <v>#REF!</v>
      </c>
      <c r="P543" s="26" t="e">
        <f>'ILU INICIAL'!#REF!</f>
        <v>#REF!</v>
      </c>
      <c r="Q543" s="26" t="e">
        <f>'ILU INICIAL'!#REF!</f>
        <v>#REF!</v>
      </c>
      <c r="R543" s="220"/>
      <c r="S543" s="220"/>
      <c r="T543" s="223"/>
      <c r="U543" s="223"/>
      <c r="V543" s="223"/>
      <c r="W543" s="223"/>
      <c r="X543" s="223"/>
      <c r="Y543" s="223"/>
      <c r="Z543" s="220"/>
      <c r="AA543" s="223"/>
      <c r="AB543" s="223"/>
      <c r="AC543" s="223"/>
      <c r="AD543" s="229"/>
    </row>
    <row r="544" spans="1:30" s="21" customFormat="1" x14ac:dyDescent="0.2">
      <c r="A544" s="19" t="e">
        <f>'ILU INICIAL'!#REF!</f>
        <v>#REF!</v>
      </c>
      <c r="B544" s="215" t="e">
        <f>'ILU INICIAL'!#REF!</f>
        <v>#REF!</v>
      </c>
      <c r="C544" s="218" t="e">
        <f>'ILU INICIAL'!#REF!</f>
        <v>#REF!</v>
      </c>
      <c r="D544" s="212" t="e">
        <f>'ILU INICIAL'!#REF!</f>
        <v>#REF!</v>
      </c>
      <c r="E544" s="212" t="e">
        <f>'ILU INICIAL'!#REF!</f>
        <v>#REF!</v>
      </c>
      <c r="F544" s="212" t="e">
        <f>'ILU INICIAL'!#REF!</f>
        <v>#REF!</v>
      </c>
      <c r="G544" s="212" t="e">
        <f>'ILU INICIAL'!#REF!</f>
        <v>#REF!</v>
      </c>
      <c r="H544" s="212" t="e">
        <f>'ILU INICIAL'!#REF!</f>
        <v>#REF!</v>
      </c>
      <c r="I544" s="224" t="e">
        <f>'ILU INICIAL'!#REF!</f>
        <v>#REF!</v>
      </c>
      <c r="J544" s="212" t="e">
        <f>'ILU INICIAL'!#REF!</f>
        <v>#REF!</v>
      </c>
      <c r="K544" s="212" t="e">
        <f>'ILU INICIAL'!#REF!</f>
        <v>#REF!</v>
      </c>
      <c r="L544" s="212" t="e">
        <f>'ILU INICIAL'!#REF!</f>
        <v>#REF!</v>
      </c>
      <c r="M544" s="212" t="e">
        <f>'ILU INICIAL'!#REF!</f>
        <v>#REF!</v>
      </c>
      <c r="N544" s="212" t="e">
        <f>'ILU INICIAL'!#REF!</f>
        <v>#REF!</v>
      </c>
      <c r="O544" s="23" t="e">
        <f>'ILU INICIAL'!#REF!</f>
        <v>#REF!</v>
      </c>
      <c r="P544" s="24" t="e">
        <f>'ILU INICIAL'!#REF!</f>
        <v>#REF!</v>
      </c>
      <c r="Q544" s="24" t="e">
        <f>'ILU INICIAL'!#REF!</f>
        <v>#REF!</v>
      </c>
      <c r="R544" s="218" t="e">
        <f>'ILU INICIAL'!#REF!</f>
        <v>#REF!</v>
      </c>
      <c r="S544" s="218" t="e">
        <f>'ILU INICIAL'!#REF!</f>
        <v>#REF!</v>
      </c>
      <c r="T544" s="221" t="e">
        <f>'ILU INICIAL'!#REF!</f>
        <v>#REF!</v>
      </c>
      <c r="U544" s="221" t="e">
        <f>'ILU INICIAL'!#REF!</f>
        <v>#REF!</v>
      </c>
      <c r="V544" s="221" t="e">
        <f>'ILU INICIAL'!#REF!</f>
        <v>#REF!</v>
      </c>
      <c r="W544" s="221" t="e">
        <f>'ILU INICIAL'!#REF!</f>
        <v>#REF!</v>
      </c>
      <c r="X544" s="221" t="e">
        <f>'ILU INICIAL'!#REF!</f>
        <v>#REF!</v>
      </c>
      <c r="Y544" s="221" t="e">
        <f>'ILU INICIAL'!#REF!</f>
        <v>#REF!</v>
      </c>
      <c r="Z544" s="218" t="e">
        <f>'ILU INICIAL'!#REF!</f>
        <v>#REF!</v>
      </c>
      <c r="AA544" s="221" t="e">
        <f>'ILU INICIAL'!#REF!</f>
        <v>#REF!</v>
      </c>
      <c r="AB544" s="221" t="e">
        <f>'ILU INICIAL'!#REF!</f>
        <v>#REF!</v>
      </c>
      <c r="AC544" s="221" t="e">
        <f>'ILU INICIAL'!#REF!</f>
        <v>#REF!</v>
      </c>
      <c r="AD544" s="227" t="e">
        <f>'ILU INICIAL'!#REF!</f>
        <v>#REF!</v>
      </c>
    </row>
    <row r="545" spans="1:30" s="21" customFormat="1" x14ac:dyDescent="0.2">
      <c r="A545" s="19"/>
      <c r="B545" s="216"/>
      <c r="C545" s="219"/>
      <c r="D545" s="213"/>
      <c r="E545" s="213"/>
      <c r="F545" s="213"/>
      <c r="G545" s="213"/>
      <c r="H545" s="213"/>
      <c r="I545" s="225"/>
      <c r="J545" s="213"/>
      <c r="K545" s="213"/>
      <c r="L545" s="213"/>
      <c r="M545" s="213"/>
      <c r="N545" s="213"/>
      <c r="O545" s="20" t="e">
        <f>'ILU INICIAL'!#REF!</f>
        <v>#REF!</v>
      </c>
      <c r="P545" s="22" t="e">
        <f>'ILU INICIAL'!#REF!</f>
        <v>#REF!</v>
      </c>
      <c r="Q545" s="22" t="e">
        <f>'ILU INICIAL'!#REF!</f>
        <v>#REF!</v>
      </c>
      <c r="R545" s="219"/>
      <c r="S545" s="219"/>
      <c r="T545" s="222"/>
      <c r="U545" s="222"/>
      <c r="V545" s="222"/>
      <c r="W545" s="222"/>
      <c r="X545" s="222"/>
      <c r="Y545" s="222"/>
      <c r="Z545" s="219"/>
      <c r="AA545" s="222"/>
      <c r="AB545" s="222"/>
      <c r="AC545" s="222"/>
      <c r="AD545" s="228"/>
    </row>
    <row r="546" spans="1:30" s="21" customFormat="1" x14ac:dyDescent="0.2">
      <c r="A546" s="19"/>
      <c r="B546" s="216"/>
      <c r="C546" s="219"/>
      <c r="D546" s="213"/>
      <c r="E546" s="213"/>
      <c r="F546" s="213"/>
      <c r="G546" s="213"/>
      <c r="H546" s="213"/>
      <c r="I546" s="225"/>
      <c r="J546" s="213"/>
      <c r="K546" s="213"/>
      <c r="L546" s="213"/>
      <c r="M546" s="213"/>
      <c r="N546" s="213"/>
      <c r="O546" s="20" t="e">
        <f>'ILU INICIAL'!#REF!</f>
        <v>#REF!</v>
      </c>
      <c r="P546" s="22" t="e">
        <f>'ILU INICIAL'!#REF!</f>
        <v>#REF!</v>
      </c>
      <c r="Q546" s="22" t="e">
        <f>'ILU INICIAL'!#REF!</f>
        <v>#REF!</v>
      </c>
      <c r="R546" s="219"/>
      <c r="S546" s="219"/>
      <c r="T546" s="222"/>
      <c r="U546" s="222"/>
      <c r="V546" s="222"/>
      <c r="W546" s="222"/>
      <c r="X546" s="222"/>
      <c r="Y546" s="222"/>
      <c r="Z546" s="219"/>
      <c r="AA546" s="222"/>
      <c r="AB546" s="222"/>
      <c r="AC546" s="222"/>
      <c r="AD546" s="228"/>
    </row>
    <row r="547" spans="1:30" s="21" customFormat="1" ht="12" thickBot="1" x14ac:dyDescent="0.25">
      <c r="A547" s="19"/>
      <c r="B547" s="217"/>
      <c r="C547" s="220"/>
      <c r="D547" s="214"/>
      <c r="E547" s="214"/>
      <c r="F547" s="214"/>
      <c r="G547" s="214"/>
      <c r="H547" s="214"/>
      <c r="I547" s="226"/>
      <c r="J547" s="214"/>
      <c r="K547" s="214"/>
      <c r="L547" s="214"/>
      <c r="M547" s="214"/>
      <c r="N547" s="214"/>
      <c r="O547" s="25" t="e">
        <f>'ILU INICIAL'!#REF!</f>
        <v>#REF!</v>
      </c>
      <c r="P547" s="26" t="e">
        <f>'ILU INICIAL'!#REF!</f>
        <v>#REF!</v>
      </c>
      <c r="Q547" s="26" t="e">
        <f>'ILU INICIAL'!#REF!</f>
        <v>#REF!</v>
      </c>
      <c r="R547" s="220"/>
      <c r="S547" s="220"/>
      <c r="T547" s="223"/>
      <c r="U547" s="223"/>
      <c r="V547" s="223"/>
      <c r="W547" s="223"/>
      <c r="X547" s="223"/>
      <c r="Y547" s="223"/>
      <c r="Z547" s="220"/>
      <c r="AA547" s="223"/>
      <c r="AB547" s="223"/>
      <c r="AC547" s="223"/>
      <c r="AD547" s="229"/>
    </row>
    <row r="548" spans="1:30" s="21" customFormat="1" x14ac:dyDescent="0.2">
      <c r="A548" s="19" t="e">
        <f>'ILU INICIAL'!#REF!</f>
        <v>#REF!</v>
      </c>
      <c r="B548" s="215" t="e">
        <f>'ILU INICIAL'!#REF!</f>
        <v>#REF!</v>
      </c>
      <c r="C548" s="218" t="e">
        <f>'ILU INICIAL'!#REF!</f>
        <v>#REF!</v>
      </c>
      <c r="D548" s="212" t="e">
        <f>'ILU INICIAL'!#REF!</f>
        <v>#REF!</v>
      </c>
      <c r="E548" s="212" t="e">
        <f>'ILU INICIAL'!#REF!</f>
        <v>#REF!</v>
      </c>
      <c r="F548" s="212" t="e">
        <f>'ILU INICIAL'!#REF!</f>
        <v>#REF!</v>
      </c>
      <c r="G548" s="212" t="e">
        <f>'ILU INICIAL'!#REF!</f>
        <v>#REF!</v>
      </c>
      <c r="H548" s="212" t="e">
        <f>'ILU INICIAL'!#REF!</f>
        <v>#REF!</v>
      </c>
      <c r="I548" s="224" t="e">
        <f>'ILU INICIAL'!#REF!</f>
        <v>#REF!</v>
      </c>
      <c r="J548" s="212" t="e">
        <f>'ILU INICIAL'!#REF!</f>
        <v>#REF!</v>
      </c>
      <c r="K548" s="212" t="e">
        <f>'ILU INICIAL'!#REF!</f>
        <v>#REF!</v>
      </c>
      <c r="L548" s="212" t="e">
        <f>'ILU INICIAL'!#REF!</f>
        <v>#REF!</v>
      </c>
      <c r="M548" s="212" t="e">
        <f>'ILU INICIAL'!#REF!</f>
        <v>#REF!</v>
      </c>
      <c r="N548" s="212" t="e">
        <f>'ILU INICIAL'!#REF!</f>
        <v>#REF!</v>
      </c>
      <c r="O548" s="23" t="e">
        <f>'ILU INICIAL'!#REF!</f>
        <v>#REF!</v>
      </c>
      <c r="P548" s="24" t="e">
        <f>'ILU INICIAL'!#REF!</f>
        <v>#REF!</v>
      </c>
      <c r="Q548" s="24" t="e">
        <f>'ILU INICIAL'!#REF!</f>
        <v>#REF!</v>
      </c>
      <c r="R548" s="218" t="e">
        <f>'ILU INICIAL'!#REF!</f>
        <v>#REF!</v>
      </c>
      <c r="S548" s="218" t="e">
        <f>'ILU INICIAL'!#REF!</f>
        <v>#REF!</v>
      </c>
      <c r="T548" s="221" t="e">
        <f>'ILU INICIAL'!#REF!</f>
        <v>#REF!</v>
      </c>
      <c r="U548" s="221" t="e">
        <f>'ILU INICIAL'!#REF!</f>
        <v>#REF!</v>
      </c>
      <c r="V548" s="221" t="e">
        <f>'ILU INICIAL'!#REF!</f>
        <v>#REF!</v>
      </c>
      <c r="W548" s="221" t="e">
        <f>'ILU INICIAL'!#REF!</f>
        <v>#REF!</v>
      </c>
      <c r="X548" s="221" t="e">
        <f>'ILU INICIAL'!#REF!</f>
        <v>#REF!</v>
      </c>
      <c r="Y548" s="221" t="e">
        <f>'ILU INICIAL'!#REF!</f>
        <v>#REF!</v>
      </c>
      <c r="Z548" s="218" t="e">
        <f>'ILU INICIAL'!#REF!</f>
        <v>#REF!</v>
      </c>
      <c r="AA548" s="221" t="e">
        <f>'ILU INICIAL'!#REF!</f>
        <v>#REF!</v>
      </c>
      <c r="AB548" s="221" t="e">
        <f>'ILU INICIAL'!#REF!</f>
        <v>#REF!</v>
      </c>
      <c r="AC548" s="221" t="e">
        <f>'ILU INICIAL'!#REF!</f>
        <v>#REF!</v>
      </c>
      <c r="AD548" s="227" t="e">
        <f>'ILU INICIAL'!#REF!</f>
        <v>#REF!</v>
      </c>
    </row>
    <row r="549" spans="1:30" s="21" customFormat="1" x14ac:dyDescent="0.2">
      <c r="A549" s="19"/>
      <c r="B549" s="216"/>
      <c r="C549" s="219"/>
      <c r="D549" s="213"/>
      <c r="E549" s="213"/>
      <c r="F549" s="213"/>
      <c r="G549" s="213"/>
      <c r="H549" s="213"/>
      <c r="I549" s="225"/>
      <c r="J549" s="213"/>
      <c r="K549" s="213"/>
      <c r="L549" s="213"/>
      <c r="M549" s="213"/>
      <c r="N549" s="213"/>
      <c r="O549" s="20" t="e">
        <f>'ILU INICIAL'!#REF!</f>
        <v>#REF!</v>
      </c>
      <c r="P549" s="22" t="e">
        <f>'ILU INICIAL'!#REF!</f>
        <v>#REF!</v>
      </c>
      <c r="Q549" s="22" t="e">
        <f>'ILU INICIAL'!#REF!</f>
        <v>#REF!</v>
      </c>
      <c r="R549" s="219"/>
      <c r="S549" s="219"/>
      <c r="T549" s="222"/>
      <c r="U549" s="222"/>
      <c r="V549" s="222"/>
      <c r="W549" s="222"/>
      <c r="X549" s="222"/>
      <c r="Y549" s="222"/>
      <c r="Z549" s="219"/>
      <c r="AA549" s="222"/>
      <c r="AB549" s="222"/>
      <c r="AC549" s="222"/>
      <c r="AD549" s="228"/>
    </row>
    <row r="550" spans="1:30" s="21" customFormat="1" x14ac:dyDescent="0.2">
      <c r="A550" s="19"/>
      <c r="B550" s="216"/>
      <c r="C550" s="219"/>
      <c r="D550" s="213"/>
      <c r="E550" s="213"/>
      <c r="F550" s="213"/>
      <c r="G550" s="213"/>
      <c r="H550" s="213"/>
      <c r="I550" s="225"/>
      <c r="J550" s="213"/>
      <c r="K550" s="213"/>
      <c r="L550" s="213"/>
      <c r="M550" s="213"/>
      <c r="N550" s="213"/>
      <c r="O550" s="20" t="e">
        <f>'ILU INICIAL'!#REF!</f>
        <v>#REF!</v>
      </c>
      <c r="P550" s="22" t="e">
        <f>'ILU INICIAL'!#REF!</f>
        <v>#REF!</v>
      </c>
      <c r="Q550" s="22" t="e">
        <f>'ILU INICIAL'!#REF!</f>
        <v>#REF!</v>
      </c>
      <c r="R550" s="219"/>
      <c r="S550" s="219"/>
      <c r="T550" s="222"/>
      <c r="U550" s="222"/>
      <c r="V550" s="222"/>
      <c r="W550" s="222"/>
      <c r="X550" s="222"/>
      <c r="Y550" s="222"/>
      <c r="Z550" s="219"/>
      <c r="AA550" s="222"/>
      <c r="AB550" s="222"/>
      <c r="AC550" s="222"/>
      <c r="AD550" s="228"/>
    </row>
    <row r="551" spans="1:30" s="21" customFormat="1" ht="12" thickBot="1" x14ac:dyDescent="0.25">
      <c r="A551" s="19"/>
      <c r="B551" s="217"/>
      <c r="C551" s="220"/>
      <c r="D551" s="214"/>
      <c r="E551" s="214"/>
      <c r="F551" s="214"/>
      <c r="G551" s="214"/>
      <c r="H551" s="214"/>
      <c r="I551" s="226"/>
      <c r="J551" s="214"/>
      <c r="K551" s="214"/>
      <c r="L551" s="214"/>
      <c r="M551" s="214"/>
      <c r="N551" s="214"/>
      <c r="O551" s="25" t="e">
        <f>'ILU INICIAL'!#REF!</f>
        <v>#REF!</v>
      </c>
      <c r="P551" s="26" t="e">
        <f>'ILU INICIAL'!#REF!</f>
        <v>#REF!</v>
      </c>
      <c r="Q551" s="26" t="e">
        <f>'ILU INICIAL'!#REF!</f>
        <v>#REF!</v>
      </c>
      <c r="R551" s="220"/>
      <c r="S551" s="220"/>
      <c r="T551" s="223"/>
      <c r="U551" s="223"/>
      <c r="V551" s="223"/>
      <c r="W551" s="223"/>
      <c r="X551" s="223"/>
      <c r="Y551" s="223"/>
      <c r="Z551" s="220"/>
      <c r="AA551" s="223"/>
      <c r="AB551" s="223"/>
      <c r="AC551" s="223"/>
      <c r="AD551" s="229"/>
    </row>
    <row r="552" spans="1:30" s="21" customFormat="1" x14ac:dyDescent="0.2">
      <c r="A552" s="19" t="e">
        <f>'ILU INICIAL'!#REF!</f>
        <v>#REF!</v>
      </c>
      <c r="B552" s="215" t="e">
        <f>'ILU INICIAL'!#REF!</f>
        <v>#REF!</v>
      </c>
      <c r="C552" s="218" t="e">
        <f>'ILU INICIAL'!#REF!</f>
        <v>#REF!</v>
      </c>
      <c r="D552" s="212" t="e">
        <f>'ILU INICIAL'!#REF!</f>
        <v>#REF!</v>
      </c>
      <c r="E552" s="212" t="e">
        <f>'ILU INICIAL'!#REF!</f>
        <v>#REF!</v>
      </c>
      <c r="F552" s="212" t="e">
        <f>'ILU INICIAL'!#REF!</f>
        <v>#REF!</v>
      </c>
      <c r="G552" s="212" t="e">
        <f>'ILU INICIAL'!#REF!</f>
        <v>#REF!</v>
      </c>
      <c r="H552" s="212" t="e">
        <f>'ILU INICIAL'!#REF!</f>
        <v>#REF!</v>
      </c>
      <c r="I552" s="224" t="e">
        <f>'ILU INICIAL'!#REF!</f>
        <v>#REF!</v>
      </c>
      <c r="J552" s="212" t="e">
        <f>'ILU INICIAL'!#REF!</f>
        <v>#REF!</v>
      </c>
      <c r="K552" s="212" t="e">
        <f>'ILU INICIAL'!#REF!</f>
        <v>#REF!</v>
      </c>
      <c r="L552" s="212" t="e">
        <f>'ILU INICIAL'!#REF!</f>
        <v>#REF!</v>
      </c>
      <c r="M552" s="212" t="e">
        <f>'ILU INICIAL'!#REF!</f>
        <v>#REF!</v>
      </c>
      <c r="N552" s="212" t="e">
        <f>'ILU INICIAL'!#REF!</f>
        <v>#REF!</v>
      </c>
      <c r="O552" s="23" t="e">
        <f>'ILU INICIAL'!#REF!</f>
        <v>#REF!</v>
      </c>
      <c r="P552" s="24" t="e">
        <f>'ILU INICIAL'!#REF!</f>
        <v>#REF!</v>
      </c>
      <c r="Q552" s="24" t="e">
        <f>'ILU INICIAL'!#REF!</f>
        <v>#REF!</v>
      </c>
      <c r="R552" s="218" t="e">
        <f>'ILU INICIAL'!#REF!</f>
        <v>#REF!</v>
      </c>
      <c r="S552" s="218" t="e">
        <f>'ILU INICIAL'!#REF!</f>
        <v>#REF!</v>
      </c>
      <c r="T552" s="221" t="e">
        <f>'ILU INICIAL'!#REF!</f>
        <v>#REF!</v>
      </c>
      <c r="U552" s="221" t="e">
        <f>'ILU INICIAL'!#REF!</f>
        <v>#REF!</v>
      </c>
      <c r="V552" s="221" t="e">
        <f>'ILU INICIAL'!#REF!</f>
        <v>#REF!</v>
      </c>
      <c r="W552" s="221" t="e">
        <f>'ILU INICIAL'!#REF!</f>
        <v>#REF!</v>
      </c>
      <c r="X552" s="221" t="e">
        <f>'ILU INICIAL'!#REF!</f>
        <v>#REF!</v>
      </c>
      <c r="Y552" s="221" t="e">
        <f>'ILU INICIAL'!#REF!</f>
        <v>#REF!</v>
      </c>
      <c r="Z552" s="218" t="e">
        <f>'ILU INICIAL'!#REF!</f>
        <v>#REF!</v>
      </c>
      <c r="AA552" s="221" t="e">
        <f>'ILU INICIAL'!#REF!</f>
        <v>#REF!</v>
      </c>
      <c r="AB552" s="221" t="e">
        <f>'ILU INICIAL'!#REF!</f>
        <v>#REF!</v>
      </c>
      <c r="AC552" s="221" t="e">
        <f>'ILU INICIAL'!#REF!</f>
        <v>#REF!</v>
      </c>
      <c r="AD552" s="227" t="e">
        <f>'ILU INICIAL'!#REF!</f>
        <v>#REF!</v>
      </c>
    </row>
    <row r="553" spans="1:30" s="21" customFormat="1" x14ac:dyDescent="0.2">
      <c r="A553" s="19"/>
      <c r="B553" s="216"/>
      <c r="C553" s="219"/>
      <c r="D553" s="213"/>
      <c r="E553" s="213"/>
      <c r="F553" s="213"/>
      <c r="G553" s="213"/>
      <c r="H553" s="213"/>
      <c r="I553" s="225"/>
      <c r="J553" s="213"/>
      <c r="K553" s="213"/>
      <c r="L553" s="213"/>
      <c r="M553" s="213"/>
      <c r="N553" s="213"/>
      <c r="O553" s="20" t="e">
        <f>'ILU INICIAL'!#REF!</f>
        <v>#REF!</v>
      </c>
      <c r="P553" s="22" t="e">
        <f>'ILU INICIAL'!#REF!</f>
        <v>#REF!</v>
      </c>
      <c r="Q553" s="22" t="e">
        <f>'ILU INICIAL'!#REF!</f>
        <v>#REF!</v>
      </c>
      <c r="R553" s="219"/>
      <c r="S553" s="219"/>
      <c r="T553" s="222"/>
      <c r="U553" s="222"/>
      <c r="V553" s="222"/>
      <c r="W553" s="222"/>
      <c r="X553" s="222"/>
      <c r="Y553" s="222"/>
      <c r="Z553" s="219"/>
      <c r="AA553" s="222"/>
      <c r="AB553" s="222"/>
      <c r="AC553" s="222"/>
      <c r="AD553" s="228"/>
    </row>
    <row r="554" spans="1:30" s="21" customFormat="1" x14ac:dyDescent="0.2">
      <c r="A554" s="19"/>
      <c r="B554" s="216"/>
      <c r="C554" s="219"/>
      <c r="D554" s="213"/>
      <c r="E554" s="213"/>
      <c r="F554" s="213"/>
      <c r="G554" s="213"/>
      <c r="H554" s="213"/>
      <c r="I554" s="225"/>
      <c r="J554" s="213"/>
      <c r="K554" s="213"/>
      <c r="L554" s="213"/>
      <c r="M554" s="213"/>
      <c r="N554" s="213"/>
      <c r="O554" s="20" t="e">
        <f>'ILU INICIAL'!#REF!</f>
        <v>#REF!</v>
      </c>
      <c r="P554" s="22" t="e">
        <f>'ILU INICIAL'!#REF!</f>
        <v>#REF!</v>
      </c>
      <c r="Q554" s="22" t="e">
        <f>'ILU INICIAL'!#REF!</f>
        <v>#REF!</v>
      </c>
      <c r="R554" s="219"/>
      <c r="S554" s="219"/>
      <c r="T554" s="222"/>
      <c r="U554" s="222"/>
      <c r="V554" s="222"/>
      <c r="W554" s="222"/>
      <c r="X554" s="222"/>
      <c r="Y554" s="222"/>
      <c r="Z554" s="219"/>
      <c r="AA554" s="222"/>
      <c r="AB554" s="222"/>
      <c r="AC554" s="222"/>
      <c r="AD554" s="228"/>
    </row>
    <row r="555" spans="1:30" s="21" customFormat="1" ht="12" thickBot="1" x14ac:dyDescent="0.25">
      <c r="A555" s="19"/>
      <c r="B555" s="217"/>
      <c r="C555" s="220"/>
      <c r="D555" s="214"/>
      <c r="E555" s="214"/>
      <c r="F555" s="214"/>
      <c r="G555" s="214"/>
      <c r="H555" s="214"/>
      <c r="I555" s="226"/>
      <c r="J555" s="214"/>
      <c r="K555" s="214"/>
      <c r="L555" s="214"/>
      <c r="M555" s="214"/>
      <c r="N555" s="214"/>
      <c r="O555" s="25" t="e">
        <f>'ILU INICIAL'!#REF!</f>
        <v>#REF!</v>
      </c>
      <c r="P555" s="26" t="e">
        <f>'ILU INICIAL'!#REF!</f>
        <v>#REF!</v>
      </c>
      <c r="Q555" s="26" t="e">
        <f>'ILU INICIAL'!#REF!</f>
        <v>#REF!</v>
      </c>
      <c r="R555" s="220"/>
      <c r="S555" s="220"/>
      <c r="T555" s="223"/>
      <c r="U555" s="223"/>
      <c r="V555" s="223"/>
      <c r="W555" s="223"/>
      <c r="X555" s="223"/>
      <c r="Y555" s="223"/>
      <c r="Z555" s="220"/>
      <c r="AA555" s="223"/>
      <c r="AB555" s="223"/>
      <c r="AC555" s="223"/>
      <c r="AD555" s="229"/>
    </row>
    <row r="556" spans="1:30" s="21" customFormat="1" x14ac:dyDescent="0.2">
      <c r="A556" s="19" t="e">
        <f>'ILU INICIAL'!#REF!</f>
        <v>#REF!</v>
      </c>
      <c r="B556" s="215" t="e">
        <f>'ILU INICIAL'!#REF!</f>
        <v>#REF!</v>
      </c>
      <c r="C556" s="218" t="e">
        <f>'ILU INICIAL'!#REF!</f>
        <v>#REF!</v>
      </c>
      <c r="D556" s="212" t="e">
        <f>'ILU INICIAL'!#REF!</f>
        <v>#REF!</v>
      </c>
      <c r="E556" s="212" t="e">
        <f>'ILU INICIAL'!#REF!</f>
        <v>#REF!</v>
      </c>
      <c r="F556" s="212" t="e">
        <f>'ILU INICIAL'!#REF!</f>
        <v>#REF!</v>
      </c>
      <c r="G556" s="212" t="e">
        <f>'ILU INICIAL'!#REF!</f>
        <v>#REF!</v>
      </c>
      <c r="H556" s="212" t="e">
        <f>'ILU INICIAL'!#REF!</f>
        <v>#REF!</v>
      </c>
      <c r="I556" s="224" t="e">
        <f>'ILU INICIAL'!#REF!</f>
        <v>#REF!</v>
      </c>
      <c r="J556" s="212" t="e">
        <f>'ILU INICIAL'!#REF!</f>
        <v>#REF!</v>
      </c>
      <c r="K556" s="212" t="e">
        <f>'ILU INICIAL'!#REF!</f>
        <v>#REF!</v>
      </c>
      <c r="L556" s="212" t="e">
        <f>'ILU INICIAL'!#REF!</f>
        <v>#REF!</v>
      </c>
      <c r="M556" s="212" t="e">
        <f>'ILU INICIAL'!#REF!</f>
        <v>#REF!</v>
      </c>
      <c r="N556" s="212" t="e">
        <f>'ILU INICIAL'!#REF!</f>
        <v>#REF!</v>
      </c>
      <c r="O556" s="23" t="e">
        <f>'ILU INICIAL'!#REF!</f>
        <v>#REF!</v>
      </c>
      <c r="P556" s="24" t="e">
        <f>'ILU INICIAL'!#REF!</f>
        <v>#REF!</v>
      </c>
      <c r="Q556" s="24" t="e">
        <f>'ILU INICIAL'!#REF!</f>
        <v>#REF!</v>
      </c>
      <c r="R556" s="218" t="e">
        <f>'ILU INICIAL'!#REF!</f>
        <v>#REF!</v>
      </c>
      <c r="S556" s="218" t="e">
        <f>'ILU INICIAL'!#REF!</f>
        <v>#REF!</v>
      </c>
      <c r="T556" s="221" t="e">
        <f>'ILU INICIAL'!#REF!</f>
        <v>#REF!</v>
      </c>
      <c r="U556" s="221" t="e">
        <f>'ILU INICIAL'!#REF!</f>
        <v>#REF!</v>
      </c>
      <c r="V556" s="221" t="e">
        <f>'ILU INICIAL'!#REF!</f>
        <v>#REF!</v>
      </c>
      <c r="W556" s="221" t="e">
        <f>'ILU INICIAL'!#REF!</f>
        <v>#REF!</v>
      </c>
      <c r="X556" s="221" t="e">
        <f>'ILU INICIAL'!#REF!</f>
        <v>#REF!</v>
      </c>
      <c r="Y556" s="221" t="e">
        <f>'ILU INICIAL'!#REF!</f>
        <v>#REF!</v>
      </c>
      <c r="Z556" s="218" t="e">
        <f>'ILU INICIAL'!#REF!</f>
        <v>#REF!</v>
      </c>
      <c r="AA556" s="221" t="e">
        <f>'ILU INICIAL'!#REF!</f>
        <v>#REF!</v>
      </c>
      <c r="AB556" s="221" t="e">
        <f>'ILU INICIAL'!#REF!</f>
        <v>#REF!</v>
      </c>
      <c r="AC556" s="221" t="e">
        <f>'ILU INICIAL'!#REF!</f>
        <v>#REF!</v>
      </c>
      <c r="AD556" s="227" t="e">
        <f>'ILU INICIAL'!#REF!</f>
        <v>#REF!</v>
      </c>
    </row>
    <row r="557" spans="1:30" s="21" customFormat="1" x14ac:dyDescent="0.2">
      <c r="A557" s="19"/>
      <c r="B557" s="216"/>
      <c r="C557" s="219"/>
      <c r="D557" s="213"/>
      <c r="E557" s="213"/>
      <c r="F557" s="213"/>
      <c r="G557" s="213"/>
      <c r="H557" s="213"/>
      <c r="I557" s="225"/>
      <c r="J557" s="213"/>
      <c r="K557" s="213"/>
      <c r="L557" s="213"/>
      <c r="M557" s="213"/>
      <c r="N557" s="213"/>
      <c r="O557" s="20" t="e">
        <f>'ILU INICIAL'!#REF!</f>
        <v>#REF!</v>
      </c>
      <c r="P557" s="22" t="e">
        <f>'ILU INICIAL'!#REF!</f>
        <v>#REF!</v>
      </c>
      <c r="Q557" s="22" t="e">
        <f>'ILU INICIAL'!#REF!</f>
        <v>#REF!</v>
      </c>
      <c r="R557" s="219"/>
      <c r="S557" s="219"/>
      <c r="T557" s="222"/>
      <c r="U557" s="222"/>
      <c r="V557" s="222"/>
      <c r="W557" s="222"/>
      <c r="X557" s="222"/>
      <c r="Y557" s="222"/>
      <c r="Z557" s="219"/>
      <c r="AA557" s="222"/>
      <c r="AB557" s="222"/>
      <c r="AC557" s="222"/>
      <c r="AD557" s="228"/>
    </row>
    <row r="558" spans="1:30" s="21" customFormat="1" x14ac:dyDescent="0.2">
      <c r="A558" s="19"/>
      <c r="B558" s="216"/>
      <c r="C558" s="219"/>
      <c r="D558" s="213"/>
      <c r="E558" s="213"/>
      <c r="F558" s="213"/>
      <c r="G558" s="213"/>
      <c r="H558" s="213"/>
      <c r="I558" s="225"/>
      <c r="J558" s="213"/>
      <c r="K558" s="213"/>
      <c r="L558" s="213"/>
      <c r="M558" s="213"/>
      <c r="N558" s="213"/>
      <c r="O558" s="20" t="e">
        <f>'ILU INICIAL'!#REF!</f>
        <v>#REF!</v>
      </c>
      <c r="P558" s="22" t="e">
        <f>'ILU INICIAL'!#REF!</f>
        <v>#REF!</v>
      </c>
      <c r="Q558" s="22" t="e">
        <f>'ILU INICIAL'!#REF!</f>
        <v>#REF!</v>
      </c>
      <c r="R558" s="219"/>
      <c r="S558" s="219"/>
      <c r="T558" s="222"/>
      <c r="U558" s="222"/>
      <c r="V558" s="222"/>
      <c r="W558" s="222"/>
      <c r="X558" s="222"/>
      <c r="Y558" s="222"/>
      <c r="Z558" s="219"/>
      <c r="AA558" s="222"/>
      <c r="AB558" s="222"/>
      <c r="AC558" s="222"/>
      <c r="AD558" s="228"/>
    </row>
    <row r="559" spans="1:30" s="21" customFormat="1" ht="12" thickBot="1" x14ac:dyDescent="0.25">
      <c r="A559" s="19"/>
      <c r="B559" s="217"/>
      <c r="C559" s="220"/>
      <c r="D559" s="214"/>
      <c r="E559" s="214"/>
      <c r="F559" s="214"/>
      <c r="G559" s="214"/>
      <c r="H559" s="214"/>
      <c r="I559" s="226"/>
      <c r="J559" s="214"/>
      <c r="K559" s="214"/>
      <c r="L559" s="214"/>
      <c r="M559" s="214"/>
      <c r="N559" s="214"/>
      <c r="O559" s="25" t="e">
        <f>'ILU INICIAL'!#REF!</f>
        <v>#REF!</v>
      </c>
      <c r="P559" s="26" t="e">
        <f>'ILU INICIAL'!#REF!</f>
        <v>#REF!</v>
      </c>
      <c r="Q559" s="26" t="e">
        <f>'ILU INICIAL'!#REF!</f>
        <v>#REF!</v>
      </c>
      <c r="R559" s="220"/>
      <c r="S559" s="220"/>
      <c r="T559" s="223"/>
      <c r="U559" s="223"/>
      <c r="V559" s="223"/>
      <c r="W559" s="223"/>
      <c r="X559" s="223"/>
      <c r="Y559" s="223"/>
      <c r="Z559" s="220"/>
      <c r="AA559" s="223"/>
      <c r="AB559" s="223"/>
      <c r="AC559" s="223"/>
      <c r="AD559" s="229"/>
    </row>
    <row r="560" spans="1:30" s="21" customFormat="1" x14ac:dyDescent="0.2">
      <c r="A560" s="19" t="e">
        <f>'ILU INICIAL'!#REF!</f>
        <v>#REF!</v>
      </c>
      <c r="B560" s="215" t="e">
        <f>'ILU INICIAL'!#REF!</f>
        <v>#REF!</v>
      </c>
      <c r="C560" s="218" t="e">
        <f>'ILU INICIAL'!#REF!</f>
        <v>#REF!</v>
      </c>
      <c r="D560" s="212" t="e">
        <f>'ILU INICIAL'!#REF!</f>
        <v>#REF!</v>
      </c>
      <c r="E560" s="212" t="e">
        <f>'ILU INICIAL'!#REF!</f>
        <v>#REF!</v>
      </c>
      <c r="F560" s="212" t="e">
        <f>'ILU INICIAL'!#REF!</f>
        <v>#REF!</v>
      </c>
      <c r="G560" s="212" t="e">
        <f>'ILU INICIAL'!#REF!</f>
        <v>#REF!</v>
      </c>
      <c r="H560" s="212" t="e">
        <f>'ILU INICIAL'!#REF!</f>
        <v>#REF!</v>
      </c>
      <c r="I560" s="224" t="e">
        <f>'ILU INICIAL'!#REF!</f>
        <v>#REF!</v>
      </c>
      <c r="J560" s="212" t="e">
        <f>'ILU INICIAL'!#REF!</f>
        <v>#REF!</v>
      </c>
      <c r="K560" s="212" t="e">
        <f>'ILU INICIAL'!#REF!</f>
        <v>#REF!</v>
      </c>
      <c r="L560" s="212" t="e">
        <f>'ILU INICIAL'!#REF!</f>
        <v>#REF!</v>
      </c>
      <c r="M560" s="212" t="e">
        <f>'ILU INICIAL'!#REF!</f>
        <v>#REF!</v>
      </c>
      <c r="N560" s="212" t="e">
        <f>'ILU INICIAL'!#REF!</f>
        <v>#REF!</v>
      </c>
      <c r="O560" s="23" t="e">
        <f>'ILU INICIAL'!#REF!</f>
        <v>#REF!</v>
      </c>
      <c r="P560" s="24" t="e">
        <f>'ILU INICIAL'!#REF!</f>
        <v>#REF!</v>
      </c>
      <c r="Q560" s="24" t="e">
        <f>'ILU INICIAL'!#REF!</f>
        <v>#REF!</v>
      </c>
      <c r="R560" s="218" t="e">
        <f>'ILU INICIAL'!#REF!</f>
        <v>#REF!</v>
      </c>
      <c r="S560" s="218" t="e">
        <f>'ILU INICIAL'!#REF!</f>
        <v>#REF!</v>
      </c>
      <c r="T560" s="221" t="e">
        <f>'ILU INICIAL'!#REF!</f>
        <v>#REF!</v>
      </c>
      <c r="U560" s="221" t="e">
        <f>'ILU INICIAL'!#REF!</f>
        <v>#REF!</v>
      </c>
      <c r="V560" s="221" t="e">
        <f>'ILU INICIAL'!#REF!</f>
        <v>#REF!</v>
      </c>
      <c r="W560" s="221" t="e">
        <f>'ILU INICIAL'!#REF!</f>
        <v>#REF!</v>
      </c>
      <c r="X560" s="221" t="e">
        <f>'ILU INICIAL'!#REF!</f>
        <v>#REF!</v>
      </c>
      <c r="Y560" s="221" t="e">
        <f>'ILU INICIAL'!#REF!</f>
        <v>#REF!</v>
      </c>
      <c r="Z560" s="218" t="e">
        <f>'ILU INICIAL'!#REF!</f>
        <v>#REF!</v>
      </c>
      <c r="AA560" s="221" t="e">
        <f>'ILU INICIAL'!#REF!</f>
        <v>#REF!</v>
      </c>
      <c r="AB560" s="221" t="e">
        <f>'ILU INICIAL'!#REF!</f>
        <v>#REF!</v>
      </c>
      <c r="AC560" s="221" t="e">
        <f>'ILU INICIAL'!#REF!</f>
        <v>#REF!</v>
      </c>
      <c r="AD560" s="227" t="e">
        <f>'ILU INICIAL'!#REF!</f>
        <v>#REF!</v>
      </c>
    </row>
    <row r="561" spans="1:30" s="21" customFormat="1" x14ac:dyDescent="0.2">
      <c r="A561" s="19"/>
      <c r="B561" s="216"/>
      <c r="C561" s="219"/>
      <c r="D561" s="213"/>
      <c r="E561" s="213"/>
      <c r="F561" s="213"/>
      <c r="G561" s="213"/>
      <c r="H561" s="213"/>
      <c r="I561" s="225"/>
      <c r="J561" s="213"/>
      <c r="K561" s="213"/>
      <c r="L561" s="213"/>
      <c r="M561" s="213"/>
      <c r="N561" s="213"/>
      <c r="O561" s="20" t="e">
        <f>'ILU INICIAL'!#REF!</f>
        <v>#REF!</v>
      </c>
      <c r="P561" s="22" t="e">
        <f>'ILU INICIAL'!#REF!</f>
        <v>#REF!</v>
      </c>
      <c r="Q561" s="22" t="e">
        <f>'ILU INICIAL'!#REF!</f>
        <v>#REF!</v>
      </c>
      <c r="R561" s="219"/>
      <c r="S561" s="219"/>
      <c r="T561" s="222"/>
      <c r="U561" s="222"/>
      <c r="V561" s="222"/>
      <c r="W561" s="222"/>
      <c r="X561" s="222"/>
      <c r="Y561" s="222"/>
      <c r="Z561" s="219"/>
      <c r="AA561" s="222"/>
      <c r="AB561" s="222"/>
      <c r="AC561" s="222"/>
      <c r="AD561" s="228"/>
    </row>
    <row r="562" spans="1:30" s="21" customFormat="1" x14ac:dyDescent="0.2">
      <c r="A562" s="19"/>
      <c r="B562" s="216"/>
      <c r="C562" s="219"/>
      <c r="D562" s="213"/>
      <c r="E562" s="213"/>
      <c r="F562" s="213"/>
      <c r="G562" s="213"/>
      <c r="H562" s="213"/>
      <c r="I562" s="225"/>
      <c r="J562" s="213"/>
      <c r="K562" s="213"/>
      <c r="L562" s="213"/>
      <c r="M562" s="213"/>
      <c r="N562" s="213"/>
      <c r="O562" s="20" t="e">
        <f>'ILU INICIAL'!#REF!</f>
        <v>#REF!</v>
      </c>
      <c r="P562" s="22" t="e">
        <f>'ILU INICIAL'!#REF!</f>
        <v>#REF!</v>
      </c>
      <c r="Q562" s="22" t="e">
        <f>'ILU INICIAL'!#REF!</f>
        <v>#REF!</v>
      </c>
      <c r="R562" s="219"/>
      <c r="S562" s="219"/>
      <c r="T562" s="222"/>
      <c r="U562" s="222"/>
      <c r="V562" s="222"/>
      <c r="W562" s="222"/>
      <c r="X562" s="222"/>
      <c r="Y562" s="222"/>
      <c r="Z562" s="219"/>
      <c r="AA562" s="222"/>
      <c r="AB562" s="222"/>
      <c r="AC562" s="222"/>
      <c r="AD562" s="228"/>
    </row>
    <row r="563" spans="1:30" s="21" customFormat="1" ht="12" thickBot="1" x14ac:dyDescent="0.25">
      <c r="A563" s="19"/>
      <c r="B563" s="217"/>
      <c r="C563" s="220"/>
      <c r="D563" s="214"/>
      <c r="E563" s="214"/>
      <c r="F563" s="214"/>
      <c r="G563" s="214"/>
      <c r="H563" s="214"/>
      <c r="I563" s="226"/>
      <c r="J563" s="214"/>
      <c r="K563" s="214"/>
      <c r="L563" s="214"/>
      <c r="M563" s="214"/>
      <c r="N563" s="214"/>
      <c r="O563" s="25" t="e">
        <f>'ILU INICIAL'!#REF!</f>
        <v>#REF!</v>
      </c>
      <c r="P563" s="26" t="e">
        <f>'ILU INICIAL'!#REF!</f>
        <v>#REF!</v>
      </c>
      <c r="Q563" s="26" t="e">
        <f>'ILU INICIAL'!#REF!</f>
        <v>#REF!</v>
      </c>
      <c r="R563" s="220"/>
      <c r="S563" s="220"/>
      <c r="T563" s="223"/>
      <c r="U563" s="223"/>
      <c r="V563" s="223"/>
      <c r="W563" s="223"/>
      <c r="X563" s="223"/>
      <c r="Y563" s="223"/>
      <c r="Z563" s="220"/>
      <c r="AA563" s="223"/>
      <c r="AB563" s="223"/>
      <c r="AC563" s="223"/>
      <c r="AD563" s="229"/>
    </row>
    <row r="564" spans="1:30" s="21" customFormat="1" x14ac:dyDescent="0.2">
      <c r="A564" s="19" t="e">
        <f>'ILU INICIAL'!#REF!</f>
        <v>#REF!</v>
      </c>
      <c r="B564" s="215" t="e">
        <f>'ILU INICIAL'!#REF!</f>
        <v>#REF!</v>
      </c>
      <c r="C564" s="218" t="e">
        <f>'ILU INICIAL'!#REF!</f>
        <v>#REF!</v>
      </c>
      <c r="D564" s="212" t="e">
        <f>'ILU INICIAL'!#REF!</f>
        <v>#REF!</v>
      </c>
      <c r="E564" s="212" t="e">
        <f>'ILU INICIAL'!#REF!</f>
        <v>#REF!</v>
      </c>
      <c r="F564" s="212" t="e">
        <f>'ILU INICIAL'!#REF!</f>
        <v>#REF!</v>
      </c>
      <c r="G564" s="212" t="e">
        <f>'ILU INICIAL'!#REF!</f>
        <v>#REF!</v>
      </c>
      <c r="H564" s="212" t="e">
        <f>'ILU INICIAL'!#REF!</f>
        <v>#REF!</v>
      </c>
      <c r="I564" s="224" t="e">
        <f>'ILU INICIAL'!#REF!</f>
        <v>#REF!</v>
      </c>
      <c r="J564" s="212" t="e">
        <f>'ILU INICIAL'!#REF!</f>
        <v>#REF!</v>
      </c>
      <c r="K564" s="212" t="e">
        <f>'ILU INICIAL'!#REF!</f>
        <v>#REF!</v>
      </c>
      <c r="L564" s="212" t="e">
        <f>'ILU INICIAL'!#REF!</f>
        <v>#REF!</v>
      </c>
      <c r="M564" s="212" t="e">
        <f>'ILU INICIAL'!#REF!</f>
        <v>#REF!</v>
      </c>
      <c r="N564" s="212" t="e">
        <f>'ILU INICIAL'!#REF!</f>
        <v>#REF!</v>
      </c>
      <c r="O564" s="23" t="e">
        <f>'ILU INICIAL'!#REF!</f>
        <v>#REF!</v>
      </c>
      <c r="P564" s="24" t="e">
        <f>'ILU INICIAL'!#REF!</f>
        <v>#REF!</v>
      </c>
      <c r="Q564" s="24" t="e">
        <f>'ILU INICIAL'!#REF!</f>
        <v>#REF!</v>
      </c>
      <c r="R564" s="218" t="e">
        <f>'ILU INICIAL'!#REF!</f>
        <v>#REF!</v>
      </c>
      <c r="S564" s="218" t="e">
        <f>'ILU INICIAL'!#REF!</f>
        <v>#REF!</v>
      </c>
      <c r="T564" s="221" t="e">
        <f>'ILU INICIAL'!#REF!</f>
        <v>#REF!</v>
      </c>
      <c r="U564" s="221" t="e">
        <f>'ILU INICIAL'!#REF!</f>
        <v>#REF!</v>
      </c>
      <c r="V564" s="221" t="e">
        <f>'ILU INICIAL'!#REF!</f>
        <v>#REF!</v>
      </c>
      <c r="W564" s="221" t="e">
        <f>'ILU INICIAL'!#REF!</f>
        <v>#REF!</v>
      </c>
      <c r="X564" s="221" t="e">
        <f>'ILU INICIAL'!#REF!</f>
        <v>#REF!</v>
      </c>
      <c r="Y564" s="221" t="e">
        <f>'ILU INICIAL'!#REF!</f>
        <v>#REF!</v>
      </c>
      <c r="Z564" s="218" t="e">
        <f>'ILU INICIAL'!#REF!</f>
        <v>#REF!</v>
      </c>
      <c r="AA564" s="221" t="e">
        <f>'ILU INICIAL'!#REF!</f>
        <v>#REF!</v>
      </c>
      <c r="AB564" s="221" t="e">
        <f>'ILU INICIAL'!#REF!</f>
        <v>#REF!</v>
      </c>
      <c r="AC564" s="221" t="e">
        <f>'ILU INICIAL'!#REF!</f>
        <v>#REF!</v>
      </c>
      <c r="AD564" s="227" t="e">
        <f>'ILU INICIAL'!#REF!</f>
        <v>#REF!</v>
      </c>
    </row>
    <row r="565" spans="1:30" s="21" customFormat="1" x14ac:dyDescent="0.2">
      <c r="A565" s="19"/>
      <c r="B565" s="216"/>
      <c r="C565" s="219"/>
      <c r="D565" s="213"/>
      <c r="E565" s="213"/>
      <c r="F565" s="213"/>
      <c r="G565" s="213"/>
      <c r="H565" s="213"/>
      <c r="I565" s="225"/>
      <c r="J565" s="213"/>
      <c r="K565" s="213"/>
      <c r="L565" s="213"/>
      <c r="M565" s="213"/>
      <c r="N565" s="213"/>
      <c r="O565" s="20" t="e">
        <f>'ILU INICIAL'!#REF!</f>
        <v>#REF!</v>
      </c>
      <c r="P565" s="22" t="e">
        <f>'ILU INICIAL'!#REF!</f>
        <v>#REF!</v>
      </c>
      <c r="Q565" s="22" t="e">
        <f>'ILU INICIAL'!#REF!</f>
        <v>#REF!</v>
      </c>
      <c r="R565" s="219"/>
      <c r="S565" s="219"/>
      <c r="T565" s="222"/>
      <c r="U565" s="222"/>
      <c r="V565" s="222"/>
      <c r="W565" s="222"/>
      <c r="X565" s="222"/>
      <c r="Y565" s="222"/>
      <c r="Z565" s="219"/>
      <c r="AA565" s="222"/>
      <c r="AB565" s="222"/>
      <c r="AC565" s="222"/>
      <c r="AD565" s="228"/>
    </row>
    <row r="566" spans="1:30" s="21" customFormat="1" x14ac:dyDescent="0.2">
      <c r="A566" s="19"/>
      <c r="B566" s="216"/>
      <c r="C566" s="219"/>
      <c r="D566" s="213"/>
      <c r="E566" s="213"/>
      <c r="F566" s="213"/>
      <c r="G566" s="213"/>
      <c r="H566" s="213"/>
      <c r="I566" s="225"/>
      <c r="J566" s="213"/>
      <c r="K566" s="213"/>
      <c r="L566" s="213"/>
      <c r="M566" s="213"/>
      <c r="N566" s="213"/>
      <c r="O566" s="20" t="e">
        <f>'ILU INICIAL'!#REF!</f>
        <v>#REF!</v>
      </c>
      <c r="P566" s="22" t="e">
        <f>'ILU INICIAL'!#REF!</f>
        <v>#REF!</v>
      </c>
      <c r="Q566" s="22" t="e">
        <f>'ILU INICIAL'!#REF!</f>
        <v>#REF!</v>
      </c>
      <c r="R566" s="219"/>
      <c r="S566" s="219"/>
      <c r="T566" s="222"/>
      <c r="U566" s="222"/>
      <c r="V566" s="222"/>
      <c r="W566" s="222"/>
      <c r="X566" s="222"/>
      <c r="Y566" s="222"/>
      <c r="Z566" s="219"/>
      <c r="AA566" s="222"/>
      <c r="AB566" s="222"/>
      <c r="AC566" s="222"/>
      <c r="AD566" s="228"/>
    </row>
    <row r="567" spans="1:30" s="21" customFormat="1" ht="12" thickBot="1" x14ac:dyDescent="0.25">
      <c r="A567" s="19"/>
      <c r="B567" s="217"/>
      <c r="C567" s="220"/>
      <c r="D567" s="214"/>
      <c r="E567" s="214"/>
      <c r="F567" s="214"/>
      <c r="G567" s="214"/>
      <c r="H567" s="214"/>
      <c r="I567" s="226"/>
      <c r="J567" s="214"/>
      <c r="K567" s="214"/>
      <c r="L567" s="214"/>
      <c r="M567" s="214"/>
      <c r="N567" s="214"/>
      <c r="O567" s="25" t="e">
        <f>'ILU INICIAL'!#REF!</f>
        <v>#REF!</v>
      </c>
      <c r="P567" s="26" t="e">
        <f>'ILU INICIAL'!#REF!</f>
        <v>#REF!</v>
      </c>
      <c r="Q567" s="26" t="e">
        <f>'ILU INICIAL'!#REF!</f>
        <v>#REF!</v>
      </c>
      <c r="R567" s="220"/>
      <c r="S567" s="220"/>
      <c r="T567" s="223"/>
      <c r="U567" s="223"/>
      <c r="V567" s="223"/>
      <c r="W567" s="223"/>
      <c r="X567" s="223"/>
      <c r="Y567" s="223"/>
      <c r="Z567" s="220"/>
      <c r="AA567" s="223"/>
      <c r="AB567" s="223"/>
      <c r="AC567" s="223"/>
      <c r="AD567" s="229"/>
    </row>
    <row r="568" spans="1:30" s="21" customFormat="1" x14ac:dyDescent="0.2">
      <c r="A568" s="19" t="e">
        <f>'ILU INICIAL'!#REF!</f>
        <v>#REF!</v>
      </c>
      <c r="B568" s="215" t="e">
        <f>'ILU INICIAL'!#REF!</f>
        <v>#REF!</v>
      </c>
      <c r="C568" s="218" t="e">
        <f>'ILU INICIAL'!#REF!</f>
        <v>#REF!</v>
      </c>
      <c r="D568" s="212" t="e">
        <f>'ILU INICIAL'!#REF!</f>
        <v>#REF!</v>
      </c>
      <c r="E568" s="212" t="e">
        <f>'ILU INICIAL'!#REF!</f>
        <v>#REF!</v>
      </c>
      <c r="F568" s="212" t="e">
        <f>'ILU INICIAL'!#REF!</f>
        <v>#REF!</v>
      </c>
      <c r="G568" s="212" t="e">
        <f>'ILU INICIAL'!#REF!</f>
        <v>#REF!</v>
      </c>
      <c r="H568" s="212" t="e">
        <f>'ILU INICIAL'!#REF!</f>
        <v>#REF!</v>
      </c>
      <c r="I568" s="224" t="e">
        <f>'ILU INICIAL'!#REF!</f>
        <v>#REF!</v>
      </c>
      <c r="J568" s="212" t="e">
        <f>'ILU INICIAL'!#REF!</f>
        <v>#REF!</v>
      </c>
      <c r="K568" s="212" t="e">
        <f>'ILU INICIAL'!#REF!</f>
        <v>#REF!</v>
      </c>
      <c r="L568" s="212" t="e">
        <f>'ILU INICIAL'!#REF!</f>
        <v>#REF!</v>
      </c>
      <c r="M568" s="212" t="e">
        <f>'ILU INICIAL'!#REF!</f>
        <v>#REF!</v>
      </c>
      <c r="N568" s="212" t="e">
        <f>'ILU INICIAL'!#REF!</f>
        <v>#REF!</v>
      </c>
      <c r="O568" s="23" t="e">
        <f>'ILU INICIAL'!#REF!</f>
        <v>#REF!</v>
      </c>
      <c r="P568" s="24" t="e">
        <f>'ILU INICIAL'!#REF!</f>
        <v>#REF!</v>
      </c>
      <c r="Q568" s="24" t="e">
        <f>'ILU INICIAL'!#REF!</f>
        <v>#REF!</v>
      </c>
      <c r="R568" s="218" t="e">
        <f>'ILU INICIAL'!#REF!</f>
        <v>#REF!</v>
      </c>
      <c r="S568" s="218" t="e">
        <f>'ILU INICIAL'!#REF!</f>
        <v>#REF!</v>
      </c>
      <c r="T568" s="221" t="e">
        <f>'ILU INICIAL'!#REF!</f>
        <v>#REF!</v>
      </c>
      <c r="U568" s="221" t="e">
        <f>'ILU INICIAL'!#REF!</f>
        <v>#REF!</v>
      </c>
      <c r="V568" s="221" t="e">
        <f>'ILU INICIAL'!#REF!</f>
        <v>#REF!</v>
      </c>
      <c r="W568" s="221" t="e">
        <f>'ILU INICIAL'!#REF!</f>
        <v>#REF!</v>
      </c>
      <c r="X568" s="221" t="e">
        <f>'ILU INICIAL'!#REF!</f>
        <v>#REF!</v>
      </c>
      <c r="Y568" s="221" t="e">
        <f>'ILU INICIAL'!#REF!</f>
        <v>#REF!</v>
      </c>
      <c r="Z568" s="218" t="e">
        <f>'ILU INICIAL'!#REF!</f>
        <v>#REF!</v>
      </c>
      <c r="AA568" s="221" t="e">
        <f>'ILU INICIAL'!#REF!</f>
        <v>#REF!</v>
      </c>
      <c r="AB568" s="221" t="e">
        <f>'ILU INICIAL'!#REF!</f>
        <v>#REF!</v>
      </c>
      <c r="AC568" s="221" t="e">
        <f>'ILU INICIAL'!#REF!</f>
        <v>#REF!</v>
      </c>
      <c r="AD568" s="227" t="e">
        <f>'ILU INICIAL'!#REF!</f>
        <v>#REF!</v>
      </c>
    </row>
    <row r="569" spans="1:30" s="21" customFormat="1" x14ac:dyDescent="0.2">
      <c r="A569" s="19"/>
      <c r="B569" s="216"/>
      <c r="C569" s="219"/>
      <c r="D569" s="213"/>
      <c r="E569" s="213"/>
      <c r="F569" s="213"/>
      <c r="G569" s="213"/>
      <c r="H569" s="213"/>
      <c r="I569" s="225"/>
      <c r="J569" s="213"/>
      <c r="K569" s="213"/>
      <c r="L569" s="213"/>
      <c r="M569" s="213"/>
      <c r="N569" s="213"/>
      <c r="O569" s="20" t="e">
        <f>'ILU INICIAL'!#REF!</f>
        <v>#REF!</v>
      </c>
      <c r="P569" s="22" t="e">
        <f>'ILU INICIAL'!#REF!</f>
        <v>#REF!</v>
      </c>
      <c r="Q569" s="22" t="e">
        <f>'ILU INICIAL'!#REF!</f>
        <v>#REF!</v>
      </c>
      <c r="R569" s="219"/>
      <c r="S569" s="219"/>
      <c r="T569" s="222"/>
      <c r="U569" s="222"/>
      <c r="V569" s="222"/>
      <c r="W569" s="222"/>
      <c r="X569" s="222"/>
      <c r="Y569" s="222"/>
      <c r="Z569" s="219"/>
      <c r="AA569" s="222"/>
      <c r="AB569" s="222"/>
      <c r="AC569" s="222"/>
      <c r="AD569" s="228"/>
    </row>
    <row r="570" spans="1:30" s="21" customFormat="1" x14ac:dyDescent="0.2">
      <c r="A570" s="19"/>
      <c r="B570" s="216"/>
      <c r="C570" s="219"/>
      <c r="D570" s="213"/>
      <c r="E570" s="213"/>
      <c r="F570" s="213"/>
      <c r="G570" s="213"/>
      <c r="H570" s="213"/>
      <c r="I570" s="225"/>
      <c r="J570" s="213"/>
      <c r="K570" s="213"/>
      <c r="L570" s="213"/>
      <c r="M570" s="213"/>
      <c r="N570" s="213"/>
      <c r="O570" s="20" t="e">
        <f>'ILU INICIAL'!#REF!</f>
        <v>#REF!</v>
      </c>
      <c r="P570" s="22" t="e">
        <f>'ILU INICIAL'!#REF!</f>
        <v>#REF!</v>
      </c>
      <c r="Q570" s="22" t="e">
        <f>'ILU INICIAL'!#REF!</f>
        <v>#REF!</v>
      </c>
      <c r="R570" s="219"/>
      <c r="S570" s="219"/>
      <c r="T570" s="222"/>
      <c r="U570" s="222"/>
      <c r="V570" s="222"/>
      <c r="W570" s="222"/>
      <c r="X570" s="222"/>
      <c r="Y570" s="222"/>
      <c r="Z570" s="219"/>
      <c r="AA570" s="222"/>
      <c r="AB570" s="222"/>
      <c r="AC570" s="222"/>
      <c r="AD570" s="228"/>
    </row>
    <row r="571" spans="1:30" s="21" customFormat="1" ht="12" thickBot="1" x14ac:dyDescent="0.25">
      <c r="A571" s="19"/>
      <c r="B571" s="217"/>
      <c r="C571" s="220"/>
      <c r="D571" s="214"/>
      <c r="E571" s="214"/>
      <c r="F571" s="214"/>
      <c r="G571" s="214"/>
      <c r="H571" s="214"/>
      <c r="I571" s="226"/>
      <c r="J571" s="214"/>
      <c r="K571" s="214"/>
      <c r="L571" s="214"/>
      <c r="M571" s="214"/>
      <c r="N571" s="214"/>
      <c r="O571" s="25" t="e">
        <f>'ILU INICIAL'!#REF!</f>
        <v>#REF!</v>
      </c>
      <c r="P571" s="26" t="e">
        <f>'ILU INICIAL'!#REF!</f>
        <v>#REF!</v>
      </c>
      <c r="Q571" s="26" t="e">
        <f>'ILU INICIAL'!#REF!</f>
        <v>#REF!</v>
      </c>
      <c r="R571" s="220"/>
      <c r="S571" s="220"/>
      <c r="T571" s="223"/>
      <c r="U571" s="223"/>
      <c r="V571" s="223"/>
      <c r="W571" s="223"/>
      <c r="X571" s="223"/>
      <c r="Y571" s="223"/>
      <c r="Z571" s="220"/>
      <c r="AA571" s="223"/>
      <c r="AB571" s="223"/>
      <c r="AC571" s="223"/>
      <c r="AD571" s="229"/>
    </row>
    <row r="572" spans="1:30" s="21" customFormat="1" x14ac:dyDescent="0.2">
      <c r="A572" s="19" t="e">
        <f>'ILU INICIAL'!#REF!</f>
        <v>#REF!</v>
      </c>
      <c r="B572" s="215" t="e">
        <f>'ILU INICIAL'!#REF!</f>
        <v>#REF!</v>
      </c>
      <c r="C572" s="218" t="e">
        <f>'ILU INICIAL'!#REF!</f>
        <v>#REF!</v>
      </c>
      <c r="D572" s="212" t="e">
        <f>'ILU INICIAL'!#REF!</f>
        <v>#REF!</v>
      </c>
      <c r="E572" s="212" t="e">
        <f>'ILU INICIAL'!#REF!</f>
        <v>#REF!</v>
      </c>
      <c r="F572" s="212" t="e">
        <f>'ILU INICIAL'!#REF!</f>
        <v>#REF!</v>
      </c>
      <c r="G572" s="212" t="e">
        <f>'ILU INICIAL'!#REF!</f>
        <v>#REF!</v>
      </c>
      <c r="H572" s="212" t="e">
        <f>'ILU INICIAL'!#REF!</f>
        <v>#REF!</v>
      </c>
      <c r="I572" s="224" t="e">
        <f>'ILU INICIAL'!#REF!</f>
        <v>#REF!</v>
      </c>
      <c r="J572" s="212" t="e">
        <f>'ILU INICIAL'!#REF!</f>
        <v>#REF!</v>
      </c>
      <c r="K572" s="212" t="e">
        <f>'ILU INICIAL'!#REF!</f>
        <v>#REF!</v>
      </c>
      <c r="L572" s="212" t="e">
        <f>'ILU INICIAL'!#REF!</f>
        <v>#REF!</v>
      </c>
      <c r="M572" s="212" t="e">
        <f>'ILU INICIAL'!#REF!</f>
        <v>#REF!</v>
      </c>
      <c r="N572" s="212" t="e">
        <f>'ILU INICIAL'!#REF!</f>
        <v>#REF!</v>
      </c>
      <c r="O572" s="23" t="e">
        <f>'ILU INICIAL'!#REF!</f>
        <v>#REF!</v>
      </c>
      <c r="P572" s="24" t="e">
        <f>'ILU INICIAL'!#REF!</f>
        <v>#REF!</v>
      </c>
      <c r="Q572" s="24" t="e">
        <f>'ILU INICIAL'!#REF!</f>
        <v>#REF!</v>
      </c>
      <c r="R572" s="218" t="e">
        <f>'ILU INICIAL'!#REF!</f>
        <v>#REF!</v>
      </c>
      <c r="S572" s="218" t="e">
        <f>'ILU INICIAL'!#REF!</f>
        <v>#REF!</v>
      </c>
      <c r="T572" s="221" t="e">
        <f>'ILU INICIAL'!#REF!</f>
        <v>#REF!</v>
      </c>
      <c r="U572" s="221" t="e">
        <f>'ILU INICIAL'!#REF!</f>
        <v>#REF!</v>
      </c>
      <c r="V572" s="221" t="e">
        <f>'ILU INICIAL'!#REF!</f>
        <v>#REF!</v>
      </c>
      <c r="W572" s="221" t="e">
        <f>'ILU INICIAL'!#REF!</f>
        <v>#REF!</v>
      </c>
      <c r="X572" s="221" t="e">
        <f>'ILU INICIAL'!#REF!</f>
        <v>#REF!</v>
      </c>
      <c r="Y572" s="221" t="e">
        <f>'ILU INICIAL'!#REF!</f>
        <v>#REF!</v>
      </c>
      <c r="Z572" s="218" t="e">
        <f>'ILU INICIAL'!#REF!</f>
        <v>#REF!</v>
      </c>
      <c r="AA572" s="221" t="e">
        <f>'ILU INICIAL'!#REF!</f>
        <v>#REF!</v>
      </c>
      <c r="AB572" s="221" t="e">
        <f>'ILU INICIAL'!#REF!</f>
        <v>#REF!</v>
      </c>
      <c r="AC572" s="221" t="e">
        <f>'ILU INICIAL'!#REF!</f>
        <v>#REF!</v>
      </c>
      <c r="AD572" s="227" t="e">
        <f>'ILU INICIAL'!#REF!</f>
        <v>#REF!</v>
      </c>
    </row>
    <row r="573" spans="1:30" s="21" customFormat="1" x14ac:dyDescent="0.2">
      <c r="A573" s="19"/>
      <c r="B573" s="216"/>
      <c r="C573" s="219"/>
      <c r="D573" s="213"/>
      <c r="E573" s="213"/>
      <c r="F573" s="213"/>
      <c r="G573" s="213"/>
      <c r="H573" s="213"/>
      <c r="I573" s="225"/>
      <c r="J573" s="213"/>
      <c r="K573" s="213"/>
      <c r="L573" s="213"/>
      <c r="M573" s="213"/>
      <c r="N573" s="213"/>
      <c r="O573" s="20" t="e">
        <f>'ILU INICIAL'!#REF!</f>
        <v>#REF!</v>
      </c>
      <c r="P573" s="22" t="e">
        <f>'ILU INICIAL'!#REF!</f>
        <v>#REF!</v>
      </c>
      <c r="Q573" s="22" t="e">
        <f>'ILU INICIAL'!#REF!</f>
        <v>#REF!</v>
      </c>
      <c r="R573" s="219"/>
      <c r="S573" s="219"/>
      <c r="T573" s="222"/>
      <c r="U573" s="222"/>
      <c r="V573" s="222"/>
      <c r="W573" s="222"/>
      <c r="X573" s="222"/>
      <c r="Y573" s="222"/>
      <c r="Z573" s="219"/>
      <c r="AA573" s="222"/>
      <c r="AB573" s="222"/>
      <c r="AC573" s="222"/>
      <c r="AD573" s="228"/>
    </row>
    <row r="574" spans="1:30" s="21" customFormat="1" x14ac:dyDescent="0.2">
      <c r="A574" s="19"/>
      <c r="B574" s="216"/>
      <c r="C574" s="219"/>
      <c r="D574" s="213"/>
      <c r="E574" s="213"/>
      <c r="F574" s="213"/>
      <c r="G574" s="213"/>
      <c r="H574" s="213"/>
      <c r="I574" s="225"/>
      <c r="J574" s="213"/>
      <c r="K574" s="213"/>
      <c r="L574" s="213"/>
      <c r="M574" s="213"/>
      <c r="N574" s="213"/>
      <c r="O574" s="20" t="e">
        <f>'ILU INICIAL'!#REF!</f>
        <v>#REF!</v>
      </c>
      <c r="P574" s="22" t="e">
        <f>'ILU INICIAL'!#REF!</f>
        <v>#REF!</v>
      </c>
      <c r="Q574" s="22" t="e">
        <f>'ILU INICIAL'!#REF!</f>
        <v>#REF!</v>
      </c>
      <c r="R574" s="219"/>
      <c r="S574" s="219"/>
      <c r="T574" s="222"/>
      <c r="U574" s="222"/>
      <c r="V574" s="222"/>
      <c r="W574" s="222"/>
      <c r="X574" s="222"/>
      <c r="Y574" s="222"/>
      <c r="Z574" s="219"/>
      <c r="AA574" s="222"/>
      <c r="AB574" s="222"/>
      <c r="AC574" s="222"/>
      <c r="AD574" s="228"/>
    </row>
    <row r="575" spans="1:30" s="21" customFormat="1" ht="12" thickBot="1" x14ac:dyDescent="0.25">
      <c r="A575" s="19"/>
      <c r="B575" s="217"/>
      <c r="C575" s="220"/>
      <c r="D575" s="214"/>
      <c r="E575" s="214"/>
      <c r="F575" s="214"/>
      <c r="G575" s="214"/>
      <c r="H575" s="214"/>
      <c r="I575" s="226"/>
      <c r="J575" s="214"/>
      <c r="K575" s="214"/>
      <c r="L575" s="214"/>
      <c r="M575" s="214"/>
      <c r="N575" s="214"/>
      <c r="O575" s="25" t="e">
        <f>'ILU INICIAL'!#REF!</f>
        <v>#REF!</v>
      </c>
      <c r="P575" s="26" t="e">
        <f>'ILU INICIAL'!#REF!</f>
        <v>#REF!</v>
      </c>
      <c r="Q575" s="26" t="e">
        <f>'ILU INICIAL'!#REF!</f>
        <v>#REF!</v>
      </c>
      <c r="R575" s="220"/>
      <c r="S575" s="220"/>
      <c r="T575" s="223"/>
      <c r="U575" s="223"/>
      <c r="V575" s="223"/>
      <c r="W575" s="223"/>
      <c r="X575" s="223"/>
      <c r="Y575" s="223"/>
      <c r="Z575" s="220"/>
      <c r="AA575" s="223"/>
      <c r="AB575" s="223"/>
      <c r="AC575" s="223"/>
      <c r="AD575" s="229"/>
    </row>
    <row r="576" spans="1:30" s="21" customFormat="1" x14ac:dyDescent="0.2">
      <c r="A576" s="19" t="e">
        <f>'ILU INICIAL'!#REF!</f>
        <v>#REF!</v>
      </c>
      <c r="B576" s="215" t="e">
        <f>'ILU INICIAL'!#REF!</f>
        <v>#REF!</v>
      </c>
      <c r="C576" s="218" t="e">
        <f>'ILU INICIAL'!#REF!</f>
        <v>#REF!</v>
      </c>
      <c r="D576" s="212" t="e">
        <f>'ILU INICIAL'!#REF!</f>
        <v>#REF!</v>
      </c>
      <c r="E576" s="212" t="e">
        <f>'ILU INICIAL'!#REF!</f>
        <v>#REF!</v>
      </c>
      <c r="F576" s="212" t="e">
        <f>'ILU INICIAL'!#REF!</f>
        <v>#REF!</v>
      </c>
      <c r="G576" s="212" t="e">
        <f>'ILU INICIAL'!#REF!</f>
        <v>#REF!</v>
      </c>
      <c r="H576" s="212" t="e">
        <f>'ILU INICIAL'!#REF!</f>
        <v>#REF!</v>
      </c>
      <c r="I576" s="224" t="e">
        <f>'ILU INICIAL'!#REF!</f>
        <v>#REF!</v>
      </c>
      <c r="J576" s="212" t="e">
        <f>'ILU INICIAL'!#REF!</f>
        <v>#REF!</v>
      </c>
      <c r="K576" s="212" t="e">
        <f>'ILU INICIAL'!#REF!</f>
        <v>#REF!</v>
      </c>
      <c r="L576" s="212" t="e">
        <f>'ILU INICIAL'!#REF!</f>
        <v>#REF!</v>
      </c>
      <c r="M576" s="212" t="e">
        <f>'ILU INICIAL'!#REF!</f>
        <v>#REF!</v>
      </c>
      <c r="N576" s="212" t="e">
        <f>'ILU INICIAL'!#REF!</f>
        <v>#REF!</v>
      </c>
      <c r="O576" s="23" t="e">
        <f>'ILU INICIAL'!#REF!</f>
        <v>#REF!</v>
      </c>
      <c r="P576" s="24" t="e">
        <f>'ILU INICIAL'!#REF!</f>
        <v>#REF!</v>
      </c>
      <c r="Q576" s="24" t="e">
        <f>'ILU INICIAL'!#REF!</f>
        <v>#REF!</v>
      </c>
      <c r="R576" s="218" t="e">
        <f>'ILU INICIAL'!#REF!</f>
        <v>#REF!</v>
      </c>
      <c r="S576" s="218" t="e">
        <f>'ILU INICIAL'!#REF!</f>
        <v>#REF!</v>
      </c>
      <c r="T576" s="221" t="e">
        <f>'ILU INICIAL'!#REF!</f>
        <v>#REF!</v>
      </c>
      <c r="U576" s="221" t="e">
        <f>'ILU INICIAL'!#REF!</f>
        <v>#REF!</v>
      </c>
      <c r="V576" s="221" t="e">
        <f>'ILU INICIAL'!#REF!</f>
        <v>#REF!</v>
      </c>
      <c r="W576" s="221" t="e">
        <f>'ILU INICIAL'!#REF!</f>
        <v>#REF!</v>
      </c>
      <c r="X576" s="221" t="e">
        <f>'ILU INICIAL'!#REF!</f>
        <v>#REF!</v>
      </c>
      <c r="Y576" s="221" t="e">
        <f>'ILU INICIAL'!#REF!</f>
        <v>#REF!</v>
      </c>
      <c r="Z576" s="218" t="e">
        <f>'ILU INICIAL'!#REF!</f>
        <v>#REF!</v>
      </c>
      <c r="AA576" s="221" t="e">
        <f>'ILU INICIAL'!#REF!</f>
        <v>#REF!</v>
      </c>
      <c r="AB576" s="221" t="e">
        <f>'ILU INICIAL'!#REF!</f>
        <v>#REF!</v>
      </c>
      <c r="AC576" s="221" t="e">
        <f>'ILU INICIAL'!#REF!</f>
        <v>#REF!</v>
      </c>
      <c r="AD576" s="227" t="e">
        <f>'ILU INICIAL'!#REF!</f>
        <v>#REF!</v>
      </c>
    </row>
    <row r="577" spans="1:30" s="21" customFormat="1" x14ac:dyDescent="0.2">
      <c r="A577" s="19"/>
      <c r="B577" s="216"/>
      <c r="C577" s="219"/>
      <c r="D577" s="213"/>
      <c r="E577" s="213"/>
      <c r="F577" s="213"/>
      <c r="G577" s="213"/>
      <c r="H577" s="213"/>
      <c r="I577" s="225"/>
      <c r="J577" s="213"/>
      <c r="K577" s="213"/>
      <c r="L577" s="213"/>
      <c r="M577" s="213"/>
      <c r="N577" s="213"/>
      <c r="O577" s="20" t="e">
        <f>'ILU INICIAL'!#REF!</f>
        <v>#REF!</v>
      </c>
      <c r="P577" s="22" t="e">
        <f>'ILU INICIAL'!#REF!</f>
        <v>#REF!</v>
      </c>
      <c r="Q577" s="22" t="e">
        <f>'ILU INICIAL'!#REF!</f>
        <v>#REF!</v>
      </c>
      <c r="R577" s="219"/>
      <c r="S577" s="219"/>
      <c r="T577" s="222"/>
      <c r="U577" s="222"/>
      <c r="V577" s="222"/>
      <c r="W577" s="222"/>
      <c r="X577" s="222"/>
      <c r="Y577" s="222"/>
      <c r="Z577" s="219"/>
      <c r="AA577" s="222"/>
      <c r="AB577" s="222"/>
      <c r="AC577" s="222"/>
      <c r="AD577" s="228"/>
    </row>
    <row r="578" spans="1:30" s="21" customFormat="1" x14ac:dyDescent="0.2">
      <c r="A578" s="19"/>
      <c r="B578" s="216"/>
      <c r="C578" s="219"/>
      <c r="D578" s="213"/>
      <c r="E578" s="213"/>
      <c r="F578" s="213"/>
      <c r="G578" s="213"/>
      <c r="H578" s="213"/>
      <c r="I578" s="225"/>
      <c r="J578" s="213"/>
      <c r="K578" s="213"/>
      <c r="L578" s="213"/>
      <c r="M578" s="213"/>
      <c r="N578" s="213"/>
      <c r="O578" s="20" t="e">
        <f>'ILU INICIAL'!#REF!</f>
        <v>#REF!</v>
      </c>
      <c r="P578" s="22" t="e">
        <f>'ILU INICIAL'!#REF!</f>
        <v>#REF!</v>
      </c>
      <c r="Q578" s="22" t="e">
        <f>'ILU INICIAL'!#REF!</f>
        <v>#REF!</v>
      </c>
      <c r="R578" s="219"/>
      <c r="S578" s="219"/>
      <c r="T578" s="222"/>
      <c r="U578" s="222"/>
      <c r="V578" s="222"/>
      <c r="W578" s="222"/>
      <c r="X578" s="222"/>
      <c r="Y578" s="222"/>
      <c r="Z578" s="219"/>
      <c r="AA578" s="222"/>
      <c r="AB578" s="222"/>
      <c r="AC578" s="222"/>
      <c r="AD578" s="228"/>
    </row>
    <row r="579" spans="1:30" s="21" customFormat="1" ht="12" thickBot="1" x14ac:dyDescent="0.25">
      <c r="A579" s="19"/>
      <c r="B579" s="217"/>
      <c r="C579" s="220"/>
      <c r="D579" s="214"/>
      <c r="E579" s="214"/>
      <c r="F579" s="214"/>
      <c r="G579" s="214"/>
      <c r="H579" s="214"/>
      <c r="I579" s="226"/>
      <c r="J579" s="214"/>
      <c r="K579" s="214"/>
      <c r="L579" s="214"/>
      <c r="M579" s="214"/>
      <c r="N579" s="214"/>
      <c r="O579" s="25" t="e">
        <f>'ILU INICIAL'!#REF!</f>
        <v>#REF!</v>
      </c>
      <c r="P579" s="26" t="e">
        <f>'ILU INICIAL'!#REF!</f>
        <v>#REF!</v>
      </c>
      <c r="Q579" s="26" t="e">
        <f>'ILU INICIAL'!#REF!</f>
        <v>#REF!</v>
      </c>
      <c r="R579" s="220"/>
      <c r="S579" s="220"/>
      <c r="T579" s="223"/>
      <c r="U579" s="223"/>
      <c r="V579" s="223"/>
      <c r="W579" s="223"/>
      <c r="X579" s="223"/>
      <c r="Y579" s="223"/>
      <c r="Z579" s="220"/>
      <c r="AA579" s="223"/>
      <c r="AB579" s="223"/>
      <c r="AC579" s="223"/>
      <c r="AD579" s="229"/>
    </row>
    <row r="580" spans="1:30" s="21" customFormat="1" x14ac:dyDescent="0.2">
      <c r="A580" s="19" t="e">
        <f>'ILU INICIAL'!#REF!</f>
        <v>#REF!</v>
      </c>
      <c r="B580" s="215" t="e">
        <f>'ILU INICIAL'!#REF!</f>
        <v>#REF!</v>
      </c>
      <c r="C580" s="218" t="e">
        <f>'ILU INICIAL'!#REF!</f>
        <v>#REF!</v>
      </c>
      <c r="D580" s="212" t="e">
        <f>'ILU INICIAL'!#REF!</f>
        <v>#REF!</v>
      </c>
      <c r="E580" s="212" t="e">
        <f>'ILU INICIAL'!#REF!</f>
        <v>#REF!</v>
      </c>
      <c r="F580" s="212" t="e">
        <f>'ILU INICIAL'!#REF!</f>
        <v>#REF!</v>
      </c>
      <c r="G580" s="212" t="e">
        <f>'ILU INICIAL'!#REF!</f>
        <v>#REF!</v>
      </c>
      <c r="H580" s="212" t="e">
        <f>'ILU INICIAL'!#REF!</f>
        <v>#REF!</v>
      </c>
      <c r="I580" s="224" t="e">
        <f>'ILU INICIAL'!#REF!</f>
        <v>#REF!</v>
      </c>
      <c r="J580" s="212" t="e">
        <f>'ILU INICIAL'!#REF!</f>
        <v>#REF!</v>
      </c>
      <c r="K580" s="212" t="e">
        <f>'ILU INICIAL'!#REF!</f>
        <v>#REF!</v>
      </c>
      <c r="L580" s="212" t="e">
        <f>'ILU INICIAL'!#REF!</f>
        <v>#REF!</v>
      </c>
      <c r="M580" s="212" t="e">
        <f>'ILU INICIAL'!#REF!</f>
        <v>#REF!</v>
      </c>
      <c r="N580" s="212" t="e">
        <f>'ILU INICIAL'!#REF!</f>
        <v>#REF!</v>
      </c>
      <c r="O580" s="23" t="e">
        <f>'ILU INICIAL'!#REF!</f>
        <v>#REF!</v>
      </c>
      <c r="P580" s="24" t="e">
        <f>'ILU INICIAL'!#REF!</f>
        <v>#REF!</v>
      </c>
      <c r="Q580" s="24" t="e">
        <f>'ILU INICIAL'!#REF!</f>
        <v>#REF!</v>
      </c>
      <c r="R580" s="218" t="e">
        <f>'ILU INICIAL'!#REF!</f>
        <v>#REF!</v>
      </c>
      <c r="S580" s="218" t="e">
        <f>'ILU INICIAL'!#REF!</f>
        <v>#REF!</v>
      </c>
      <c r="T580" s="221" t="e">
        <f>'ILU INICIAL'!#REF!</f>
        <v>#REF!</v>
      </c>
      <c r="U580" s="221" t="e">
        <f>'ILU INICIAL'!#REF!</f>
        <v>#REF!</v>
      </c>
      <c r="V580" s="221" t="e">
        <f>'ILU INICIAL'!#REF!</f>
        <v>#REF!</v>
      </c>
      <c r="W580" s="221" t="e">
        <f>'ILU INICIAL'!#REF!</f>
        <v>#REF!</v>
      </c>
      <c r="X580" s="221" t="e">
        <f>'ILU INICIAL'!#REF!</f>
        <v>#REF!</v>
      </c>
      <c r="Y580" s="221" t="e">
        <f>'ILU INICIAL'!#REF!</f>
        <v>#REF!</v>
      </c>
      <c r="Z580" s="218" t="e">
        <f>'ILU INICIAL'!#REF!</f>
        <v>#REF!</v>
      </c>
      <c r="AA580" s="221" t="e">
        <f>'ILU INICIAL'!#REF!</f>
        <v>#REF!</v>
      </c>
      <c r="AB580" s="221" t="e">
        <f>'ILU INICIAL'!#REF!</f>
        <v>#REF!</v>
      </c>
      <c r="AC580" s="221" t="e">
        <f>'ILU INICIAL'!#REF!</f>
        <v>#REF!</v>
      </c>
      <c r="AD580" s="227" t="e">
        <f>'ILU INICIAL'!#REF!</f>
        <v>#REF!</v>
      </c>
    </row>
    <row r="581" spans="1:30" s="21" customFormat="1" x14ac:dyDescent="0.2">
      <c r="A581" s="19"/>
      <c r="B581" s="216"/>
      <c r="C581" s="219"/>
      <c r="D581" s="213"/>
      <c r="E581" s="213"/>
      <c r="F581" s="213"/>
      <c r="G581" s="213"/>
      <c r="H581" s="213"/>
      <c r="I581" s="225"/>
      <c r="J581" s="213"/>
      <c r="K581" s="213"/>
      <c r="L581" s="213"/>
      <c r="M581" s="213"/>
      <c r="N581" s="213"/>
      <c r="O581" s="20" t="e">
        <f>'ILU INICIAL'!#REF!</f>
        <v>#REF!</v>
      </c>
      <c r="P581" s="22" t="e">
        <f>'ILU INICIAL'!#REF!</f>
        <v>#REF!</v>
      </c>
      <c r="Q581" s="22" t="e">
        <f>'ILU INICIAL'!#REF!</f>
        <v>#REF!</v>
      </c>
      <c r="R581" s="219"/>
      <c r="S581" s="219"/>
      <c r="T581" s="222"/>
      <c r="U581" s="222"/>
      <c r="V581" s="222"/>
      <c r="W581" s="222"/>
      <c r="X581" s="222"/>
      <c r="Y581" s="222"/>
      <c r="Z581" s="219"/>
      <c r="AA581" s="222"/>
      <c r="AB581" s="222"/>
      <c r="AC581" s="222"/>
      <c r="AD581" s="228"/>
    </row>
    <row r="582" spans="1:30" s="21" customFormat="1" x14ac:dyDescent="0.2">
      <c r="A582" s="19"/>
      <c r="B582" s="216"/>
      <c r="C582" s="219"/>
      <c r="D582" s="213"/>
      <c r="E582" s="213"/>
      <c r="F582" s="213"/>
      <c r="G582" s="213"/>
      <c r="H582" s="213"/>
      <c r="I582" s="225"/>
      <c r="J582" s="213"/>
      <c r="K582" s="213"/>
      <c r="L582" s="213"/>
      <c r="M582" s="213"/>
      <c r="N582" s="213"/>
      <c r="O582" s="20" t="e">
        <f>'ILU INICIAL'!#REF!</f>
        <v>#REF!</v>
      </c>
      <c r="P582" s="22" t="e">
        <f>'ILU INICIAL'!#REF!</f>
        <v>#REF!</v>
      </c>
      <c r="Q582" s="22" t="e">
        <f>'ILU INICIAL'!#REF!</f>
        <v>#REF!</v>
      </c>
      <c r="R582" s="219"/>
      <c r="S582" s="219"/>
      <c r="T582" s="222"/>
      <c r="U582" s="222"/>
      <c r="V582" s="222"/>
      <c r="W582" s="222"/>
      <c r="X582" s="222"/>
      <c r="Y582" s="222"/>
      <c r="Z582" s="219"/>
      <c r="AA582" s="222"/>
      <c r="AB582" s="222"/>
      <c r="AC582" s="222"/>
      <c r="AD582" s="228"/>
    </row>
    <row r="583" spans="1:30" s="21" customFormat="1" ht="12" thickBot="1" x14ac:dyDescent="0.25">
      <c r="A583" s="19"/>
      <c r="B583" s="217"/>
      <c r="C583" s="220"/>
      <c r="D583" s="214"/>
      <c r="E583" s="214"/>
      <c r="F583" s="214"/>
      <c r="G583" s="214"/>
      <c r="H583" s="214"/>
      <c r="I583" s="226"/>
      <c r="J583" s="214"/>
      <c r="K583" s="214"/>
      <c r="L583" s="214"/>
      <c r="M583" s="214"/>
      <c r="N583" s="214"/>
      <c r="O583" s="25" t="e">
        <f>'ILU INICIAL'!#REF!</f>
        <v>#REF!</v>
      </c>
      <c r="P583" s="26" t="e">
        <f>'ILU INICIAL'!#REF!</f>
        <v>#REF!</v>
      </c>
      <c r="Q583" s="26" t="e">
        <f>'ILU INICIAL'!#REF!</f>
        <v>#REF!</v>
      </c>
      <c r="R583" s="220"/>
      <c r="S583" s="220"/>
      <c r="T583" s="223"/>
      <c r="U583" s="223"/>
      <c r="V583" s="223"/>
      <c r="W583" s="223"/>
      <c r="X583" s="223"/>
      <c r="Y583" s="223"/>
      <c r="Z583" s="220"/>
      <c r="AA583" s="223"/>
      <c r="AB583" s="223"/>
      <c r="AC583" s="223"/>
      <c r="AD583" s="229"/>
    </row>
    <row r="584" spans="1:30" s="21" customFormat="1" x14ac:dyDescent="0.2">
      <c r="A584" s="19" t="e">
        <f>'ILU INICIAL'!#REF!</f>
        <v>#REF!</v>
      </c>
      <c r="B584" s="215" t="e">
        <f>'ILU INICIAL'!#REF!</f>
        <v>#REF!</v>
      </c>
      <c r="C584" s="218" t="e">
        <f>'ILU INICIAL'!#REF!</f>
        <v>#REF!</v>
      </c>
      <c r="D584" s="212" t="e">
        <f>'ILU INICIAL'!#REF!</f>
        <v>#REF!</v>
      </c>
      <c r="E584" s="212" t="e">
        <f>'ILU INICIAL'!#REF!</f>
        <v>#REF!</v>
      </c>
      <c r="F584" s="212" t="e">
        <f>'ILU INICIAL'!#REF!</f>
        <v>#REF!</v>
      </c>
      <c r="G584" s="212" t="e">
        <f>'ILU INICIAL'!#REF!</f>
        <v>#REF!</v>
      </c>
      <c r="H584" s="212" t="e">
        <f>'ILU INICIAL'!#REF!</f>
        <v>#REF!</v>
      </c>
      <c r="I584" s="224" t="e">
        <f>'ILU INICIAL'!#REF!</f>
        <v>#REF!</v>
      </c>
      <c r="J584" s="212" t="e">
        <f>'ILU INICIAL'!#REF!</f>
        <v>#REF!</v>
      </c>
      <c r="K584" s="212" t="e">
        <f>'ILU INICIAL'!#REF!</f>
        <v>#REF!</v>
      </c>
      <c r="L584" s="212" t="e">
        <f>'ILU INICIAL'!#REF!</f>
        <v>#REF!</v>
      </c>
      <c r="M584" s="212" t="e">
        <f>'ILU INICIAL'!#REF!</f>
        <v>#REF!</v>
      </c>
      <c r="N584" s="212" t="e">
        <f>'ILU INICIAL'!#REF!</f>
        <v>#REF!</v>
      </c>
      <c r="O584" s="23" t="e">
        <f>'ILU INICIAL'!#REF!</f>
        <v>#REF!</v>
      </c>
      <c r="P584" s="24" t="e">
        <f>'ILU INICIAL'!#REF!</f>
        <v>#REF!</v>
      </c>
      <c r="Q584" s="24" t="e">
        <f>'ILU INICIAL'!#REF!</f>
        <v>#REF!</v>
      </c>
      <c r="R584" s="218" t="e">
        <f>'ILU INICIAL'!#REF!</f>
        <v>#REF!</v>
      </c>
      <c r="S584" s="218" t="e">
        <f>'ILU INICIAL'!#REF!</f>
        <v>#REF!</v>
      </c>
      <c r="T584" s="221" t="e">
        <f>'ILU INICIAL'!#REF!</f>
        <v>#REF!</v>
      </c>
      <c r="U584" s="221" t="e">
        <f>'ILU INICIAL'!#REF!</f>
        <v>#REF!</v>
      </c>
      <c r="V584" s="221" t="e">
        <f>'ILU INICIAL'!#REF!</f>
        <v>#REF!</v>
      </c>
      <c r="W584" s="221" t="e">
        <f>'ILU INICIAL'!#REF!</f>
        <v>#REF!</v>
      </c>
      <c r="X584" s="221" t="e">
        <f>'ILU INICIAL'!#REF!</f>
        <v>#REF!</v>
      </c>
      <c r="Y584" s="221" t="e">
        <f>'ILU INICIAL'!#REF!</f>
        <v>#REF!</v>
      </c>
      <c r="Z584" s="218" t="e">
        <f>'ILU INICIAL'!#REF!</f>
        <v>#REF!</v>
      </c>
      <c r="AA584" s="221" t="e">
        <f>'ILU INICIAL'!#REF!</f>
        <v>#REF!</v>
      </c>
      <c r="AB584" s="221" t="e">
        <f>'ILU INICIAL'!#REF!</f>
        <v>#REF!</v>
      </c>
      <c r="AC584" s="221" t="e">
        <f>'ILU INICIAL'!#REF!</f>
        <v>#REF!</v>
      </c>
      <c r="AD584" s="227" t="e">
        <f>'ILU INICIAL'!#REF!</f>
        <v>#REF!</v>
      </c>
    </row>
    <row r="585" spans="1:30" s="21" customFormat="1" x14ac:dyDescent="0.2">
      <c r="A585" s="19"/>
      <c r="B585" s="216"/>
      <c r="C585" s="219"/>
      <c r="D585" s="213"/>
      <c r="E585" s="213"/>
      <c r="F585" s="213"/>
      <c r="G585" s="213"/>
      <c r="H585" s="213"/>
      <c r="I585" s="225"/>
      <c r="J585" s="213"/>
      <c r="K585" s="213"/>
      <c r="L585" s="213"/>
      <c r="M585" s="213"/>
      <c r="N585" s="213"/>
      <c r="O585" s="20" t="e">
        <f>'ILU INICIAL'!#REF!</f>
        <v>#REF!</v>
      </c>
      <c r="P585" s="22" t="e">
        <f>'ILU INICIAL'!#REF!</f>
        <v>#REF!</v>
      </c>
      <c r="Q585" s="22" t="e">
        <f>'ILU INICIAL'!#REF!</f>
        <v>#REF!</v>
      </c>
      <c r="R585" s="219"/>
      <c r="S585" s="219"/>
      <c r="T585" s="222"/>
      <c r="U585" s="222"/>
      <c r="V585" s="222"/>
      <c r="W585" s="222"/>
      <c r="X585" s="222"/>
      <c r="Y585" s="222"/>
      <c r="Z585" s="219"/>
      <c r="AA585" s="222"/>
      <c r="AB585" s="222"/>
      <c r="AC585" s="222"/>
      <c r="AD585" s="228"/>
    </row>
    <row r="586" spans="1:30" s="21" customFormat="1" x14ac:dyDescent="0.2">
      <c r="A586" s="19"/>
      <c r="B586" s="216"/>
      <c r="C586" s="219"/>
      <c r="D586" s="213"/>
      <c r="E586" s="213"/>
      <c r="F586" s="213"/>
      <c r="G586" s="213"/>
      <c r="H586" s="213"/>
      <c r="I586" s="225"/>
      <c r="J586" s="213"/>
      <c r="K586" s="213"/>
      <c r="L586" s="213"/>
      <c r="M586" s="213"/>
      <c r="N586" s="213"/>
      <c r="O586" s="20" t="e">
        <f>'ILU INICIAL'!#REF!</f>
        <v>#REF!</v>
      </c>
      <c r="P586" s="22" t="e">
        <f>'ILU INICIAL'!#REF!</f>
        <v>#REF!</v>
      </c>
      <c r="Q586" s="22" t="e">
        <f>'ILU INICIAL'!#REF!</f>
        <v>#REF!</v>
      </c>
      <c r="R586" s="219"/>
      <c r="S586" s="219"/>
      <c r="T586" s="222"/>
      <c r="U586" s="222"/>
      <c r="V586" s="222"/>
      <c r="W586" s="222"/>
      <c r="X586" s="222"/>
      <c r="Y586" s="222"/>
      <c r="Z586" s="219"/>
      <c r="AA586" s="222"/>
      <c r="AB586" s="222"/>
      <c r="AC586" s="222"/>
      <c r="AD586" s="228"/>
    </row>
    <row r="587" spans="1:30" s="21" customFormat="1" ht="12" thickBot="1" x14ac:dyDescent="0.25">
      <c r="A587" s="19"/>
      <c r="B587" s="217"/>
      <c r="C587" s="220"/>
      <c r="D587" s="214"/>
      <c r="E587" s="214"/>
      <c r="F587" s="214"/>
      <c r="G587" s="214"/>
      <c r="H587" s="214"/>
      <c r="I587" s="226"/>
      <c r="J587" s="214"/>
      <c r="K587" s="214"/>
      <c r="L587" s="214"/>
      <c r="M587" s="214"/>
      <c r="N587" s="214"/>
      <c r="O587" s="25" t="e">
        <f>'ILU INICIAL'!#REF!</f>
        <v>#REF!</v>
      </c>
      <c r="P587" s="26" t="e">
        <f>'ILU INICIAL'!#REF!</f>
        <v>#REF!</v>
      </c>
      <c r="Q587" s="26" t="e">
        <f>'ILU INICIAL'!#REF!</f>
        <v>#REF!</v>
      </c>
      <c r="R587" s="220"/>
      <c r="S587" s="220"/>
      <c r="T587" s="223"/>
      <c r="U587" s="223"/>
      <c r="V587" s="223"/>
      <c r="W587" s="223"/>
      <c r="X587" s="223"/>
      <c r="Y587" s="223"/>
      <c r="Z587" s="220"/>
      <c r="AA587" s="223"/>
      <c r="AB587" s="223"/>
      <c r="AC587" s="223"/>
      <c r="AD587" s="229"/>
    </row>
    <row r="588" spans="1:30" s="21" customFormat="1" x14ac:dyDescent="0.2">
      <c r="A588" s="19" t="e">
        <f>'ILU INICIAL'!#REF!</f>
        <v>#REF!</v>
      </c>
      <c r="B588" s="215" t="e">
        <f>'ILU INICIAL'!#REF!</f>
        <v>#REF!</v>
      </c>
      <c r="C588" s="218" t="e">
        <f>'ILU INICIAL'!#REF!</f>
        <v>#REF!</v>
      </c>
      <c r="D588" s="212" t="e">
        <f>'ILU INICIAL'!#REF!</f>
        <v>#REF!</v>
      </c>
      <c r="E588" s="212" t="e">
        <f>'ILU INICIAL'!#REF!</f>
        <v>#REF!</v>
      </c>
      <c r="F588" s="212" t="e">
        <f>'ILU INICIAL'!#REF!</f>
        <v>#REF!</v>
      </c>
      <c r="G588" s="212" t="e">
        <f>'ILU INICIAL'!#REF!</f>
        <v>#REF!</v>
      </c>
      <c r="H588" s="212" t="e">
        <f>'ILU INICIAL'!#REF!</f>
        <v>#REF!</v>
      </c>
      <c r="I588" s="224" t="e">
        <f>'ILU INICIAL'!#REF!</f>
        <v>#REF!</v>
      </c>
      <c r="J588" s="212" t="e">
        <f>'ILU INICIAL'!#REF!</f>
        <v>#REF!</v>
      </c>
      <c r="K588" s="212" t="e">
        <f>'ILU INICIAL'!#REF!</f>
        <v>#REF!</v>
      </c>
      <c r="L588" s="212" t="e">
        <f>'ILU INICIAL'!#REF!</f>
        <v>#REF!</v>
      </c>
      <c r="M588" s="212" t="e">
        <f>'ILU INICIAL'!#REF!</f>
        <v>#REF!</v>
      </c>
      <c r="N588" s="212" t="e">
        <f>'ILU INICIAL'!#REF!</f>
        <v>#REF!</v>
      </c>
      <c r="O588" s="23" t="e">
        <f>'ILU INICIAL'!#REF!</f>
        <v>#REF!</v>
      </c>
      <c r="P588" s="24" t="e">
        <f>'ILU INICIAL'!#REF!</f>
        <v>#REF!</v>
      </c>
      <c r="Q588" s="24" t="e">
        <f>'ILU INICIAL'!#REF!</f>
        <v>#REF!</v>
      </c>
      <c r="R588" s="218" t="e">
        <f>'ILU INICIAL'!#REF!</f>
        <v>#REF!</v>
      </c>
      <c r="S588" s="218" t="e">
        <f>'ILU INICIAL'!#REF!</f>
        <v>#REF!</v>
      </c>
      <c r="T588" s="221" t="e">
        <f>'ILU INICIAL'!#REF!</f>
        <v>#REF!</v>
      </c>
      <c r="U588" s="221" t="e">
        <f>'ILU INICIAL'!#REF!</f>
        <v>#REF!</v>
      </c>
      <c r="V588" s="221" t="e">
        <f>'ILU INICIAL'!#REF!</f>
        <v>#REF!</v>
      </c>
      <c r="W588" s="221" t="e">
        <f>'ILU INICIAL'!#REF!</f>
        <v>#REF!</v>
      </c>
      <c r="X588" s="221" t="e">
        <f>'ILU INICIAL'!#REF!</f>
        <v>#REF!</v>
      </c>
      <c r="Y588" s="221" t="e">
        <f>'ILU INICIAL'!#REF!</f>
        <v>#REF!</v>
      </c>
      <c r="Z588" s="218" t="e">
        <f>'ILU INICIAL'!#REF!</f>
        <v>#REF!</v>
      </c>
      <c r="AA588" s="221" t="e">
        <f>'ILU INICIAL'!#REF!</f>
        <v>#REF!</v>
      </c>
      <c r="AB588" s="221" t="e">
        <f>'ILU INICIAL'!#REF!</f>
        <v>#REF!</v>
      </c>
      <c r="AC588" s="221" t="e">
        <f>'ILU INICIAL'!#REF!</f>
        <v>#REF!</v>
      </c>
      <c r="AD588" s="227" t="e">
        <f>'ILU INICIAL'!#REF!</f>
        <v>#REF!</v>
      </c>
    </row>
    <row r="589" spans="1:30" s="21" customFormat="1" x14ac:dyDescent="0.2">
      <c r="A589" s="19"/>
      <c r="B589" s="216"/>
      <c r="C589" s="219"/>
      <c r="D589" s="213"/>
      <c r="E589" s="213"/>
      <c r="F589" s="213"/>
      <c r="G589" s="213"/>
      <c r="H589" s="213"/>
      <c r="I589" s="225"/>
      <c r="J589" s="213"/>
      <c r="K589" s="213"/>
      <c r="L589" s="213"/>
      <c r="M589" s="213"/>
      <c r="N589" s="213"/>
      <c r="O589" s="20" t="e">
        <f>'ILU INICIAL'!#REF!</f>
        <v>#REF!</v>
      </c>
      <c r="P589" s="22" t="e">
        <f>'ILU INICIAL'!#REF!</f>
        <v>#REF!</v>
      </c>
      <c r="Q589" s="22" t="e">
        <f>'ILU INICIAL'!#REF!</f>
        <v>#REF!</v>
      </c>
      <c r="R589" s="219"/>
      <c r="S589" s="219"/>
      <c r="T589" s="222"/>
      <c r="U589" s="222"/>
      <c r="V589" s="222"/>
      <c r="W589" s="222"/>
      <c r="X589" s="222"/>
      <c r="Y589" s="222"/>
      <c r="Z589" s="219"/>
      <c r="AA589" s="222"/>
      <c r="AB589" s="222"/>
      <c r="AC589" s="222"/>
      <c r="AD589" s="228"/>
    </row>
    <row r="590" spans="1:30" s="21" customFormat="1" x14ac:dyDescent="0.2">
      <c r="A590" s="19"/>
      <c r="B590" s="216"/>
      <c r="C590" s="219"/>
      <c r="D590" s="213"/>
      <c r="E590" s="213"/>
      <c r="F590" s="213"/>
      <c r="G590" s="213"/>
      <c r="H590" s="213"/>
      <c r="I590" s="225"/>
      <c r="J590" s="213"/>
      <c r="K590" s="213"/>
      <c r="L590" s="213"/>
      <c r="M590" s="213"/>
      <c r="N590" s="213"/>
      <c r="O590" s="20" t="e">
        <f>'ILU INICIAL'!#REF!</f>
        <v>#REF!</v>
      </c>
      <c r="P590" s="22" t="e">
        <f>'ILU INICIAL'!#REF!</f>
        <v>#REF!</v>
      </c>
      <c r="Q590" s="22" t="e">
        <f>'ILU INICIAL'!#REF!</f>
        <v>#REF!</v>
      </c>
      <c r="R590" s="219"/>
      <c r="S590" s="219"/>
      <c r="T590" s="222"/>
      <c r="U590" s="222"/>
      <c r="V590" s="222"/>
      <c r="W590" s="222"/>
      <c r="X590" s="222"/>
      <c r="Y590" s="222"/>
      <c r="Z590" s="219"/>
      <c r="AA590" s="222"/>
      <c r="AB590" s="222"/>
      <c r="AC590" s="222"/>
      <c r="AD590" s="228"/>
    </row>
    <row r="591" spans="1:30" s="21" customFormat="1" ht="12" thickBot="1" x14ac:dyDescent="0.25">
      <c r="A591" s="19"/>
      <c r="B591" s="217"/>
      <c r="C591" s="220"/>
      <c r="D591" s="214"/>
      <c r="E591" s="214"/>
      <c r="F591" s="214"/>
      <c r="G591" s="214"/>
      <c r="H591" s="214"/>
      <c r="I591" s="226"/>
      <c r="J591" s="214"/>
      <c r="K591" s="214"/>
      <c r="L591" s="214"/>
      <c r="M591" s="214"/>
      <c r="N591" s="214"/>
      <c r="O591" s="25" t="e">
        <f>'ILU INICIAL'!#REF!</f>
        <v>#REF!</v>
      </c>
      <c r="P591" s="26" t="e">
        <f>'ILU INICIAL'!#REF!</f>
        <v>#REF!</v>
      </c>
      <c r="Q591" s="26" t="e">
        <f>'ILU INICIAL'!#REF!</f>
        <v>#REF!</v>
      </c>
      <c r="R591" s="220"/>
      <c r="S591" s="220"/>
      <c r="T591" s="223"/>
      <c r="U591" s="223"/>
      <c r="V591" s="223"/>
      <c r="W591" s="223"/>
      <c r="X591" s="223"/>
      <c r="Y591" s="223"/>
      <c r="Z591" s="220"/>
      <c r="AA591" s="223"/>
      <c r="AB591" s="223"/>
      <c r="AC591" s="223"/>
      <c r="AD591" s="229"/>
    </row>
    <row r="592" spans="1:30" s="21" customFormat="1" x14ac:dyDescent="0.2">
      <c r="A592" s="19" t="e">
        <f>'ILU INICIAL'!#REF!</f>
        <v>#REF!</v>
      </c>
      <c r="B592" s="215" t="e">
        <f>'ILU INICIAL'!#REF!</f>
        <v>#REF!</v>
      </c>
      <c r="C592" s="218" t="e">
        <f>'ILU INICIAL'!#REF!</f>
        <v>#REF!</v>
      </c>
      <c r="D592" s="212" t="e">
        <f>'ILU INICIAL'!#REF!</f>
        <v>#REF!</v>
      </c>
      <c r="E592" s="212" t="e">
        <f>'ILU INICIAL'!#REF!</f>
        <v>#REF!</v>
      </c>
      <c r="F592" s="212" t="e">
        <f>'ILU INICIAL'!#REF!</f>
        <v>#REF!</v>
      </c>
      <c r="G592" s="212" t="e">
        <f>'ILU INICIAL'!#REF!</f>
        <v>#REF!</v>
      </c>
      <c r="H592" s="212" t="e">
        <f>'ILU INICIAL'!#REF!</f>
        <v>#REF!</v>
      </c>
      <c r="I592" s="224" t="e">
        <f>'ILU INICIAL'!#REF!</f>
        <v>#REF!</v>
      </c>
      <c r="J592" s="212" t="e">
        <f>'ILU INICIAL'!#REF!</f>
        <v>#REF!</v>
      </c>
      <c r="K592" s="212" t="e">
        <f>'ILU INICIAL'!#REF!</f>
        <v>#REF!</v>
      </c>
      <c r="L592" s="212" t="e">
        <f>'ILU INICIAL'!#REF!</f>
        <v>#REF!</v>
      </c>
      <c r="M592" s="212" t="e">
        <f>'ILU INICIAL'!#REF!</f>
        <v>#REF!</v>
      </c>
      <c r="N592" s="212" t="e">
        <f>'ILU INICIAL'!#REF!</f>
        <v>#REF!</v>
      </c>
      <c r="O592" s="23" t="e">
        <f>'ILU INICIAL'!#REF!</f>
        <v>#REF!</v>
      </c>
      <c r="P592" s="24" t="e">
        <f>'ILU INICIAL'!#REF!</f>
        <v>#REF!</v>
      </c>
      <c r="Q592" s="24" t="e">
        <f>'ILU INICIAL'!#REF!</f>
        <v>#REF!</v>
      </c>
      <c r="R592" s="218" t="e">
        <f>'ILU INICIAL'!#REF!</f>
        <v>#REF!</v>
      </c>
      <c r="S592" s="218" t="e">
        <f>'ILU INICIAL'!#REF!</f>
        <v>#REF!</v>
      </c>
      <c r="T592" s="221" t="e">
        <f>'ILU INICIAL'!#REF!</f>
        <v>#REF!</v>
      </c>
      <c r="U592" s="221" t="e">
        <f>'ILU INICIAL'!#REF!</f>
        <v>#REF!</v>
      </c>
      <c r="V592" s="221" t="e">
        <f>'ILU INICIAL'!#REF!</f>
        <v>#REF!</v>
      </c>
      <c r="W592" s="221" t="e">
        <f>'ILU INICIAL'!#REF!</f>
        <v>#REF!</v>
      </c>
      <c r="X592" s="221" t="e">
        <f>'ILU INICIAL'!#REF!</f>
        <v>#REF!</v>
      </c>
      <c r="Y592" s="221" t="e">
        <f>'ILU INICIAL'!#REF!</f>
        <v>#REF!</v>
      </c>
      <c r="Z592" s="218" t="e">
        <f>'ILU INICIAL'!#REF!</f>
        <v>#REF!</v>
      </c>
      <c r="AA592" s="221" t="e">
        <f>'ILU INICIAL'!#REF!</f>
        <v>#REF!</v>
      </c>
      <c r="AB592" s="221" t="e">
        <f>'ILU INICIAL'!#REF!</f>
        <v>#REF!</v>
      </c>
      <c r="AC592" s="221" t="e">
        <f>'ILU INICIAL'!#REF!</f>
        <v>#REF!</v>
      </c>
      <c r="AD592" s="227" t="e">
        <f>'ILU INICIAL'!#REF!</f>
        <v>#REF!</v>
      </c>
    </row>
    <row r="593" spans="1:30" s="21" customFormat="1" x14ac:dyDescent="0.2">
      <c r="A593" s="19"/>
      <c r="B593" s="216"/>
      <c r="C593" s="219"/>
      <c r="D593" s="213"/>
      <c r="E593" s="213"/>
      <c r="F593" s="213"/>
      <c r="G593" s="213"/>
      <c r="H593" s="213"/>
      <c r="I593" s="225"/>
      <c r="J593" s="213"/>
      <c r="K593" s="213"/>
      <c r="L593" s="213"/>
      <c r="M593" s="213"/>
      <c r="N593" s="213"/>
      <c r="O593" s="20" t="e">
        <f>'ILU INICIAL'!#REF!</f>
        <v>#REF!</v>
      </c>
      <c r="P593" s="22" t="e">
        <f>'ILU INICIAL'!#REF!</f>
        <v>#REF!</v>
      </c>
      <c r="Q593" s="22" t="e">
        <f>'ILU INICIAL'!#REF!</f>
        <v>#REF!</v>
      </c>
      <c r="R593" s="219"/>
      <c r="S593" s="219"/>
      <c r="T593" s="222"/>
      <c r="U593" s="222"/>
      <c r="V593" s="222"/>
      <c r="W593" s="222"/>
      <c r="X593" s="222"/>
      <c r="Y593" s="222"/>
      <c r="Z593" s="219"/>
      <c r="AA593" s="222"/>
      <c r="AB593" s="222"/>
      <c r="AC593" s="222"/>
      <c r="AD593" s="228"/>
    </row>
    <row r="594" spans="1:30" s="21" customFormat="1" x14ac:dyDescent="0.2">
      <c r="A594" s="19"/>
      <c r="B594" s="216"/>
      <c r="C594" s="219"/>
      <c r="D594" s="213"/>
      <c r="E594" s="213"/>
      <c r="F594" s="213"/>
      <c r="G594" s="213"/>
      <c r="H594" s="213"/>
      <c r="I594" s="225"/>
      <c r="J594" s="213"/>
      <c r="K594" s="213"/>
      <c r="L594" s="213"/>
      <c r="M594" s="213"/>
      <c r="N594" s="213"/>
      <c r="O594" s="20" t="e">
        <f>'ILU INICIAL'!#REF!</f>
        <v>#REF!</v>
      </c>
      <c r="P594" s="22" t="e">
        <f>'ILU INICIAL'!#REF!</f>
        <v>#REF!</v>
      </c>
      <c r="Q594" s="22" t="e">
        <f>'ILU INICIAL'!#REF!</f>
        <v>#REF!</v>
      </c>
      <c r="R594" s="219"/>
      <c r="S594" s="219"/>
      <c r="T594" s="222"/>
      <c r="U594" s="222"/>
      <c r="V594" s="222"/>
      <c r="W594" s="222"/>
      <c r="X594" s="222"/>
      <c r="Y594" s="222"/>
      <c r="Z594" s="219"/>
      <c r="AA594" s="222"/>
      <c r="AB594" s="222"/>
      <c r="AC594" s="222"/>
      <c r="AD594" s="228"/>
    </row>
    <row r="595" spans="1:30" s="21" customFormat="1" ht="12" thickBot="1" x14ac:dyDescent="0.25">
      <c r="A595" s="19"/>
      <c r="B595" s="217"/>
      <c r="C595" s="220"/>
      <c r="D595" s="214"/>
      <c r="E595" s="214"/>
      <c r="F595" s="214"/>
      <c r="G595" s="214"/>
      <c r="H595" s="214"/>
      <c r="I595" s="226"/>
      <c r="J595" s="214"/>
      <c r="K595" s="214"/>
      <c r="L595" s="214"/>
      <c r="M595" s="214"/>
      <c r="N595" s="214"/>
      <c r="O595" s="25" t="e">
        <f>'ILU INICIAL'!#REF!</f>
        <v>#REF!</v>
      </c>
      <c r="P595" s="26" t="e">
        <f>'ILU INICIAL'!#REF!</f>
        <v>#REF!</v>
      </c>
      <c r="Q595" s="26" t="e">
        <f>'ILU INICIAL'!#REF!</f>
        <v>#REF!</v>
      </c>
      <c r="R595" s="220"/>
      <c r="S595" s="220"/>
      <c r="T595" s="223"/>
      <c r="U595" s="223"/>
      <c r="V595" s="223"/>
      <c r="W595" s="223"/>
      <c r="X595" s="223"/>
      <c r="Y595" s="223"/>
      <c r="Z595" s="220"/>
      <c r="AA595" s="223"/>
      <c r="AB595" s="223"/>
      <c r="AC595" s="223"/>
      <c r="AD595" s="229"/>
    </row>
    <row r="596" spans="1:30" s="21" customFormat="1" x14ac:dyDescent="0.2">
      <c r="A596" s="19" t="e">
        <f>'ILU INICIAL'!#REF!</f>
        <v>#REF!</v>
      </c>
      <c r="B596" s="215" t="e">
        <f>'ILU INICIAL'!#REF!</f>
        <v>#REF!</v>
      </c>
      <c r="C596" s="218" t="e">
        <f>'ILU INICIAL'!#REF!</f>
        <v>#REF!</v>
      </c>
      <c r="D596" s="212" t="e">
        <f>'ILU INICIAL'!#REF!</f>
        <v>#REF!</v>
      </c>
      <c r="E596" s="212" t="e">
        <f>'ILU INICIAL'!#REF!</f>
        <v>#REF!</v>
      </c>
      <c r="F596" s="212" t="e">
        <f>'ILU INICIAL'!#REF!</f>
        <v>#REF!</v>
      </c>
      <c r="G596" s="212" t="e">
        <f>'ILU INICIAL'!#REF!</f>
        <v>#REF!</v>
      </c>
      <c r="H596" s="212" t="e">
        <f>'ILU INICIAL'!#REF!</f>
        <v>#REF!</v>
      </c>
      <c r="I596" s="224" t="e">
        <f>'ILU INICIAL'!#REF!</f>
        <v>#REF!</v>
      </c>
      <c r="J596" s="212" t="e">
        <f>'ILU INICIAL'!#REF!</f>
        <v>#REF!</v>
      </c>
      <c r="K596" s="212" t="e">
        <f>'ILU INICIAL'!#REF!</f>
        <v>#REF!</v>
      </c>
      <c r="L596" s="212" t="e">
        <f>'ILU INICIAL'!#REF!</f>
        <v>#REF!</v>
      </c>
      <c r="M596" s="212" t="e">
        <f>'ILU INICIAL'!#REF!</f>
        <v>#REF!</v>
      </c>
      <c r="N596" s="212" t="e">
        <f>'ILU INICIAL'!#REF!</f>
        <v>#REF!</v>
      </c>
      <c r="O596" s="23" t="e">
        <f>'ILU INICIAL'!#REF!</f>
        <v>#REF!</v>
      </c>
      <c r="P596" s="24" t="e">
        <f>'ILU INICIAL'!#REF!</f>
        <v>#REF!</v>
      </c>
      <c r="Q596" s="24" t="e">
        <f>'ILU INICIAL'!#REF!</f>
        <v>#REF!</v>
      </c>
      <c r="R596" s="218" t="e">
        <f>'ILU INICIAL'!#REF!</f>
        <v>#REF!</v>
      </c>
      <c r="S596" s="218" t="e">
        <f>'ILU INICIAL'!#REF!</f>
        <v>#REF!</v>
      </c>
      <c r="T596" s="221" t="e">
        <f>'ILU INICIAL'!#REF!</f>
        <v>#REF!</v>
      </c>
      <c r="U596" s="221" t="e">
        <f>'ILU INICIAL'!#REF!</f>
        <v>#REF!</v>
      </c>
      <c r="V596" s="221" t="e">
        <f>'ILU INICIAL'!#REF!</f>
        <v>#REF!</v>
      </c>
      <c r="W596" s="221" t="e">
        <f>'ILU INICIAL'!#REF!</f>
        <v>#REF!</v>
      </c>
      <c r="X596" s="221" t="e">
        <f>'ILU INICIAL'!#REF!</f>
        <v>#REF!</v>
      </c>
      <c r="Y596" s="221" t="e">
        <f>'ILU INICIAL'!#REF!</f>
        <v>#REF!</v>
      </c>
      <c r="Z596" s="218" t="e">
        <f>'ILU INICIAL'!#REF!</f>
        <v>#REF!</v>
      </c>
      <c r="AA596" s="221" t="e">
        <f>'ILU INICIAL'!#REF!</f>
        <v>#REF!</v>
      </c>
      <c r="AB596" s="221" t="e">
        <f>'ILU INICIAL'!#REF!</f>
        <v>#REF!</v>
      </c>
      <c r="AC596" s="221" t="e">
        <f>'ILU INICIAL'!#REF!</f>
        <v>#REF!</v>
      </c>
      <c r="AD596" s="227" t="e">
        <f>'ILU INICIAL'!#REF!</f>
        <v>#REF!</v>
      </c>
    </row>
    <row r="597" spans="1:30" s="21" customFormat="1" x14ac:dyDescent="0.2">
      <c r="A597" s="19"/>
      <c r="B597" s="216"/>
      <c r="C597" s="219"/>
      <c r="D597" s="213"/>
      <c r="E597" s="213"/>
      <c r="F597" s="213"/>
      <c r="G597" s="213"/>
      <c r="H597" s="213"/>
      <c r="I597" s="225"/>
      <c r="J597" s="213"/>
      <c r="K597" s="213"/>
      <c r="L597" s="213"/>
      <c r="M597" s="213"/>
      <c r="N597" s="213"/>
      <c r="O597" s="20" t="e">
        <f>'ILU INICIAL'!#REF!</f>
        <v>#REF!</v>
      </c>
      <c r="P597" s="22" t="e">
        <f>'ILU INICIAL'!#REF!</f>
        <v>#REF!</v>
      </c>
      <c r="Q597" s="22" t="e">
        <f>'ILU INICIAL'!#REF!</f>
        <v>#REF!</v>
      </c>
      <c r="R597" s="219"/>
      <c r="S597" s="219"/>
      <c r="T597" s="222"/>
      <c r="U597" s="222"/>
      <c r="V597" s="222"/>
      <c r="W597" s="222"/>
      <c r="X597" s="222"/>
      <c r="Y597" s="222"/>
      <c r="Z597" s="219"/>
      <c r="AA597" s="222"/>
      <c r="AB597" s="222"/>
      <c r="AC597" s="222"/>
      <c r="AD597" s="228"/>
    </row>
    <row r="598" spans="1:30" s="21" customFormat="1" x14ac:dyDescent="0.2">
      <c r="A598" s="19"/>
      <c r="B598" s="216"/>
      <c r="C598" s="219"/>
      <c r="D598" s="213"/>
      <c r="E598" s="213"/>
      <c r="F598" s="213"/>
      <c r="G598" s="213"/>
      <c r="H598" s="213"/>
      <c r="I598" s="225"/>
      <c r="J598" s="213"/>
      <c r="K598" s="213"/>
      <c r="L598" s="213"/>
      <c r="M598" s="213"/>
      <c r="N598" s="213"/>
      <c r="O598" s="20" t="e">
        <f>'ILU INICIAL'!#REF!</f>
        <v>#REF!</v>
      </c>
      <c r="P598" s="22" t="e">
        <f>'ILU INICIAL'!#REF!</f>
        <v>#REF!</v>
      </c>
      <c r="Q598" s="22" t="e">
        <f>'ILU INICIAL'!#REF!</f>
        <v>#REF!</v>
      </c>
      <c r="R598" s="219"/>
      <c r="S598" s="219"/>
      <c r="T598" s="222"/>
      <c r="U598" s="222"/>
      <c r="V598" s="222"/>
      <c r="W598" s="222"/>
      <c r="X598" s="222"/>
      <c r="Y598" s="222"/>
      <c r="Z598" s="219"/>
      <c r="AA598" s="222"/>
      <c r="AB598" s="222"/>
      <c r="AC598" s="222"/>
      <c r="AD598" s="228"/>
    </row>
    <row r="599" spans="1:30" s="21" customFormat="1" ht="12" thickBot="1" x14ac:dyDescent="0.25">
      <c r="A599" s="19"/>
      <c r="B599" s="217"/>
      <c r="C599" s="220"/>
      <c r="D599" s="214"/>
      <c r="E599" s="214"/>
      <c r="F599" s="214"/>
      <c r="G599" s="214"/>
      <c r="H599" s="214"/>
      <c r="I599" s="226"/>
      <c r="J599" s="214"/>
      <c r="K599" s="214"/>
      <c r="L599" s="214"/>
      <c r="M599" s="214"/>
      <c r="N599" s="214"/>
      <c r="O599" s="25" t="e">
        <f>'ILU INICIAL'!#REF!</f>
        <v>#REF!</v>
      </c>
      <c r="P599" s="26" t="e">
        <f>'ILU INICIAL'!#REF!</f>
        <v>#REF!</v>
      </c>
      <c r="Q599" s="26" t="e">
        <f>'ILU INICIAL'!#REF!</f>
        <v>#REF!</v>
      </c>
      <c r="R599" s="220"/>
      <c r="S599" s="220"/>
      <c r="T599" s="223"/>
      <c r="U599" s="223"/>
      <c r="V599" s="223"/>
      <c r="W599" s="223"/>
      <c r="X599" s="223"/>
      <c r="Y599" s="223"/>
      <c r="Z599" s="220"/>
      <c r="AA599" s="223"/>
      <c r="AB599" s="223"/>
      <c r="AC599" s="223"/>
      <c r="AD599" s="229"/>
    </row>
    <row r="600" spans="1:30" s="21" customFormat="1" x14ac:dyDescent="0.2">
      <c r="A600" s="19" t="e">
        <f>'ILU INICIAL'!#REF!</f>
        <v>#REF!</v>
      </c>
      <c r="B600" s="215" t="e">
        <f>'ILU INICIAL'!#REF!</f>
        <v>#REF!</v>
      </c>
      <c r="C600" s="218" t="e">
        <f>'ILU INICIAL'!#REF!</f>
        <v>#REF!</v>
      </c>
      <c r="D600" s="212" t="e">
        <f>'ILU INICIAL'!#REF!</f>
        <v>#REF!</v>
      </c>
      <c r="E600" s="212" t="e">
        <f>'ILU INICIAL'!#REF!</f>
        <v>#REF!</v>
      </c>
      <c r="F600" s="212" t="e">
        <f>'ILU INICIAL'!#REF!</f>
        <v>#REF!</v>
      </c>
      <c r="G600" s="212" t="e">
        <f>'ILU INICIAL'!#REF!</f>
        <v>#REF!</v>
      </c>
      <c r="H600" s="212" t="e">
        <f>'ILU INICIAL'!#REF!</f>
        <v>#REF!</v>
      </c>
      <c r="I600" s="224" t="e">
        <f>'ILU INICIAL'!#REF!</f>
        <v>#REF!</v>
      </c>
      <c r="J600" s="212" t="e">
        <f>'ILU INICIAL'!#REF!</f>
        <v>#REF!</v>
      </c>
      <c r="K600" s="212" t="e">
        <f>'ILU INICIAL'!#REF!</f>
        <v>#REF!</v>
      </c>
      <c r="L600" s="212" t="e">
        <f>'ILU INICIAL'!#REF!</f>
        <v>#REF!</v>
      </c>
      <c r="M600" s="212" t="e">
        <f>'ILU INICIAL'!#REF!</f>
        <v>#REF!</v>
      </c>
      <c r="N600" s="212" t="e">
        <f>'ILU INICIAL'!#REF!</f>
        <v>#REF!</v>
      </c>
      <c r="O600" s="23" t="e">
        <f>'ILU INICIAL'!#REF!</f>
        <v>#REF!</v>
      </c>
      <c r="P600" s="24" t="e">
        <f>'ILU INICIAL'!#REF!</f>
        <v>#REF!</v>
      </c>
      <c r="Q600" s="24" t="e">
        <f>'ILU INICIAL'!#REF!</f>
        <v>#REF!</v>
      </c>
      <c r="R600" s="218" t="e">
        <f>'ILU INICIAL'!#REF!</f>
        <v>#REF!</v>
      </c>
      <c r="S600" s="218" t="e">
        <f>'ILU INICIAL'!#REF!</f>
        <v>#REF!</v>
      </c>
      <c r="T600" s="221" t="e">
        <f>'ILU INICIAL'!#REF!</f>
        <v>#REF!</v>
      </c>
      <c r="U600" s="221" t="e">
        <f>'ILU INICIAL'!#REF!</f>
        <v>#REF!</v>
      </c>
      <c r="V600" s="221" t="e">
        <f>'ILU INICIAL'!#REF!</f>
        <v>#REF!</v>
      </c>
      <c r="W600" s="221" t="e">
        <f>'ILU INICIAL'!#REF!</f>
        <v>#REF!</v>
      </c>
      <c r="X600" s="221" t="e">
        <f>'ILU INICIAL'!#REF!</f>
        <v>#REF!</v>
      </c>
      <c r="Y600" s="221" t="e">
        <f>'ILU INICIAL'!#REF!</f>
        <v>#REF!</v>
      </c>
      <c r="Z600" s="218" t="e">
        <f>'ILU INICIAL'!#REF!</f>
        <v>#REF!</v>
      </c>
      <c r="AA600" s="221" t="e">
        <f>'ILU INICIAL'!#REF!</f>
        <v>#REF!</v>
      </c>
      <c r="AB600" s="221" t="e">
        <f>'ILU INICIAL'!#REF!</f>
        <v>#REF!</v>
      </c>
      <c r="AC600" s="221" t="e">
        <f>'ILU INICIAL'!#REF!</f>
        <v>#REF!</v>
      </c>
      <c r="AD600" s="227" t="e">
        <f>'ILU INICIAL'!#REF!</f>
        <v>#REF!</v>
      </c>
    </row>
    <row r="601" spans="1:30" s="21" customFormat="1" x14ac:dyDescent="0.2">
      <c r="A601" s="19"/>
      <c r="B601" s="216"/>
      <c r="C601" s="219"/>
      <c r="D601" s="213"/>
      <c r="E601" s="213"/>
      <c r="F601" s="213"/>
      <c r="G601" s="213"/>
      <c r="H601" s="213"/>
      <c r="I601" s="225"/>
      <c r="J601" s="213"/>
      <c r="K601" s="213"/>
      <c r="L601" s="213"/>
      <c r="M601" s="213"/>
      <c r="N601" s="213"/>
      <c r="O601" s="20" t="e">
        <f>'ILU INICIAL'!#REF!</f>
        <v>#REF!</v>
      </c>
      <c r="P601" s="22" t="e">
        <f>'ILU INICIAL'!#REF!</f>
        <v>#REF!</v>
      </c>
      <c r="Q601" s="22" t="e">
        <f>'ILU INICIAL'!#REF!</f>
        <v>#REF!</v>
      </c>
      <c r="R601" s="219"/>
      <c r="S601" s="219"/>
      <c r="T601" s="222"/>
      <c r="U601" s="222"/>
      <c r="V601" s="222"/>
      <c r="W601" s="222"/>
      <c r="X601" s="222"/>
      <c r="Y601" s="222"/>
      <c r="Z601" s="219"/>
      <c r="AA601" s="222"/>
      <c r="AB601" s="222"/>
      <c r="AC601" s="222"/>
      <c r="AD601" s="228"/>
    </row>
    <row r="602" spans="1:30" s="21" customFormat="1" x14ac:dyDescent="0.2">
      <c r="A602" s="19"/>
      <c r="B602" s="216"/>
      <c r="C602" s="219"/>
      <c r="D602" s="213"/>
      <c r="E602" s="213"/>
      <c r="F602" s="213"/>
      <c r="G602" s="213"/>
      <c r="H602" s="213"/>
      <c r="I602" s="225"/>
      <c r="J602" s="213"/>
      <c r="K602" s="213"/>
      <c r="L602" s="213"/>
      <c r="M602" s="213"/>
      <c r="N602" s="213"/>
      <c r="O602" s="20" t="e">
        <f>'ILU INICIAL'!#REF!</f>
        <v>#REF!</v>
      </c>
      <c r="P602" s="22" t="e">
        <f>'ILU INICIAL'!#REF!</f>
        <v>#REF!</v>
      </c>
      <c r="Q602" s="22" t="e">
        <f>'ILU INICIAL'!#REF!</f>
        <v>#REF!</v>
      </c>
      <c r="R602" s="219"/>
      <c r="S602" s="219"/>
      <c r="T602" s="222"/>
      <c r="U602" s="222"/>
      <c r="V602" s="222"/>
      <c r="W602" s="222"/>
      <c r="X602" s="222"/>
      <c r="Y602" s="222"/>
      <c r="Z602" s="219"/>
      <c r="AA602" s="222"/>
      <c r="AB602" s="222"/>
      <c r="AC602" s="222"/>
      <c r="AD602" s="228"/>
    </row>
    <row r="603" spans="1:30" s="21" customFormat="1" ht="12" thickBot="1" x14ac:dyDescent="0.25">
      <c r="A603" s="19"/>
      <c r="B603" s="217"/>
      <c r="C603" s="220"/>
      <c r="D603" s="214"/>
      <c r="E603" s="214"/>
      <c r="F603" s="214"/>
      <c r="G603" s="214"/>
      <c r="H603" s="214"/>
      <c r="I603" s="226"/>
      <c r="J603" s="214"/>
      <c r="K603" s="214"/>
      <c r="L603" s="214"/>
      <c r="M603" s="214"/>
      <c r="N603" s="214"/>
      <c r="O603" s="25" t="e">
        <f>'ILU INICIAL'!#REF!</f>
        <v>#REF!</v>
      </c>
      <c r="P603" s="26" t="e">
        <f>'ILU INICIAL'!#REF!</f>
        <v>#REF!</v>
      </c>
      <c r="Q603" s="26" t="e">
        <f>'ILU INICIAL'!#REF!</f>
        <v>#REF!</v>
      </c>
      <c r="R603" s="220"/>
      <c r="S603" s="220"/>
      <c r="T603" s="223"/>
      <c r="U603" s="223"/>
      <c r="V603" s="223"/>
      <c r="W603" s="223"/>
      <c r="X603" s="223"/>
      <c r="Y603" s="223"/>
      <c r="Z603" s="220"/>
      <c r="AA603" s="223"/>
      <c r="AB603" s="223"/>
      <c r="AC603" s="223"/>
      <c r="AD603" s="229"/>
    </row>
    <row r="604" spans="1:30" s="21" customFormat="1" x14ac:dyDescent="0.2">
      <c r="A604" s="19" t="e">
        <f>'ILU INICIAL'!#REF!</f>
        <v>#REF!</v>
      </c>
      <c r="B604" s="215" t="e">
        <f>'ILU INICIAL'!#REF!</f>
        <v>#REF!</v>
      </c>
      <c r="C604" s="218" t="e">
        <f>'ILU INICIAL'!#REF!</f>
        <v>#REF!</v>
      </c>
      <c r="D604" s="212" t="e">
        <f>'ILU INICIAL'!#REF!</f>
        <v>#REF!</v>
      </c>
      <c r="E604" s="212" t="e">
        <f>'ILU INICIAL'!#REF!</f>
        <v>#REF!</v>
      </c>
      <c r="F604" s="212" t="e">
        <f>'ILU INICIAL'!#REF!</f>
        <v>#REF!</v>
      </c>
      <c r="G604" s="212" t="e">
        <f>'ILU INICIAL'!#REF!</f>
        <v>#REF!</v>
      </c>
      <c r="H604" s="212" t="e">
        <f>'ILU INICIAL'!#REF!</f>
        <v>#REF!</v>
      </c>
      <c r="I604" s="224" t="e">
        <f>'ILU INICIAL'!#REF!</f>
        <v>#REF!</v>
      </c>
      <c r="J604" s="212" t="e">
        <f>'ILU INICIAL'!#REF!</f>
        <v>#REF!</v>
      </c>
      <c r="K604" s="212" t="e">
        <f>'ILU INICIAL'!#REF!</f>
        <v>#REF!</v>
      </c>
      <c r="L604" s="212" t="e">
        <f>'ILU INICIAL'!#REF!</f>
        <v>#REF!</v>
      </c>
      <c r="M604" s="212" t="e">
        <f>'ILU INICIAL'!#REF!</f>
        <v>#REF!</v>
      </c>
      <c r="N604" s="212" t="e">
        <f>'ILU INICIAL'!#REF!</f>
        <v>#REF!</v>
      </c>
      <c r="O604" s="23" t="e">
        <f>'ILU INICIAL'!#REF!</f>
        <v>#REF!</v>
      </c>
      <c r="P604" s="24" t="e">
        <f>'ILU INICIAL'!#REF!</f>
        <v>#REF!</v>
      </c>
      <c r="Q604" s="24" t="e">
        <f>'ILU INICIAL'!#REF!</f>
        <v>#REF!</v>
      </c>
      <c r="R604" s="218" t="e">
        <f>'ILU INICIAL'!#REF!</f>
        <v>#REF!</v>
      </c>
      <c r="S604" s="218" t="e">
        <f>'ILU INICIAL'!#REF!</f>
        <v>#REF!</v>
      </c>
      <c r="T604" s="221" t="e">
        <f>'ILU INICIAL'!#REF!</f>
        <v>#REF!</v>
      </c>
      <c r="U604" s="221" t="e">
        <f>'ILU INICIAL'!#REF!</f>
        <v>#REF!</v>
      </c>
      <c r="V604" s="221" t="e">
        <f>'ILU INICIAL'!#REF!</f>
        <v>#REF!</v>
      </c>
      <c r="W604" s="221" t="e">
        <f>'ILU INICIAL'!#REF!</f>
        <v>#REF!</v>
      </c>
      <c r="X604" s="221" t="e">
        <f>'ILU INICIAL'!#REF!</f>
        <v>#REF!</v>
      </c>
      <c r="Y604" s="221" t="e">
        <f>'ILU INICIAL'!#REF!</f>
        <v>#REF!</v>
      </c>
      <c r="Z604" s="218" t="e">
        <f>'ILU INICIAL'!#REF!</f>
        <v>#REF!</v>
      </c>
      <c r="AA604" s="221" t="e">
        <f>'ILU INICIAL'!#REF!</f>
        <v>#REF!</v>
      </c>
      <c r="AB604" s="221" t="e">
        <f>'ILU INICIAL'!#REF!</f>
        <v>#REF!</v>
      </c>
      <c r="AC604" s="221" t="e">
        <f>'ILU INICIAL'!#REF!</f>
        <v>#REF!</v>
      </c>
      <c r="AD604" s="227" t="e">
        <f>'ILU INICIAL'!#REF!</f>
        <v>#REF!</v>
      </c>
    </row>
    <row r="605" spans="1:30" s="21" customFormat="1" x14ac:dyDescent="0.2">
      <c r="A605" s="19"/>
      <c r="B605" s="216"/>
      <c r="C605" s="219"/>
      <c r="D605" s="213"/>
      <c r="E605" s="213"/>
      <c r="F605" s="213"/>
      <c r="G605" s="213"/>
      <c r="H605" s="213"/>
      <c r="I605" s="225"/>
      <c r="J605" s="213"/>
      <c r="K605" s="213"/>
      <c r="L605" s="213"/>
      <c r="M605" s="213"/>
      <c r="N605" s="213"/>
      <c r="O605" s="20" t="e">
        <f>'ILU INICIAL'!#REF!</f>
        <v>#REF!</v>
      </c>
      <c r="P605" s="22" t="e">
        <f>'ILU INICIAL'!#REF!</f>
        <v>#REF!</v>
      </c>
      <c r="Q605" s="22" t="e">
        <f>'ILU INICIAL'!#REF!</f>
        <v>#REF!</v>
      </c>
      <c r="R605" s="219"/>
      <c r="S605" s="219"/>
      <c r="T605" s="222"/>
      <c r="U605" s="222"/>
      <c r="V605" s="222"/>
      <c r="W605" s="222"/>
      <c r="X605" s="222"/>
      <c r="Y605" s="222"/>
      <c r="Z605" s="219"/>
      <c r="AA605" s="222"/>
      <c r="AB605" s="222"/>
      <c r="AC605" s="222"/>
      <c r="AD605" s="228"/>
    </row>
    <row r="606" spans="1:30" s="21" customFormat="1" x14ac:dyDescent="0.2">
      <c r="A606" s="19"/>
      <c r="B606" s="216"/>
      <c r="C606" s="219"/>
      <c r="D606" s="213"/>
      <c r="E606" s="213"/>
      <c r="F606" s="213"/>
      <c r="G606" s="213"/>
      <c r="H606" s="213"/>
      <c r="I606" s="225"/>
      <c r="J606" s="213"/>
      <c r="K606" s="213"/>
      <c r="L606" s="213"/>
      <c r="M606" s="213"/>
      <c r="N606" s="213"/>
      <c r="O606" s="20" t="e">
        <f>'ILU INICIAL'!#REF!</f>
        <v>#REF!</v>
      </c>
      <c r="P606" s="22" t="e">
        <f>'ILU INICIAL'!#REF!</f>
        <v>#REF!</v>
      </c>
      <c r="Q606" s="22" t="e">
        <f>'ILU INICIAL'!#REF!</f>
        <v>#REF!</v>
      </c>
      <c r="R606" s="219"/>
      <c r="S606" s="219"/>
      <c r="T606" s="222"/>
      <c r="U606" s="222"/>
      <c r="V606" s="222"/>
      <c r="W606" s="222"/>
      <c r="X606" s="222"/>
      <c r="Y606" s="222"/>
      <c r="Z606" s="219"/>
      <c r="AA606" s="222"/>
      <c r="AB606" s="222"/>
      <c r="AC606" s="222"/>
      <c r="AD606" s="228"/>
    </row>
    <row r="607" spans="1:30" s="21" customFormat="1" ht="12" thickBot="1" x14ac:dyDescent="0.25">
      <c r="A607" s="19"/>
      <c r="B607" s="217"/>
      <c r="C607" s="220"/>
      <c r="D607" s="214"/>
      <c r="E607" s="214"/>
      <c r="F607" s="214"/>
      <c r="G607" s="214"/>
      <c r="H607" s="214"/>
      <c r="I607" s="226"/>
      <c r="J607" s="214"/>
      <c r="K607" s="214"/>
      <c r="L607" s="214"/>
      <c r="M607" s="214"/>
      <c r="N607" s="214"/>
      <c r="O607" s="25" t="e">
        <f>'ILU INICIAL'!#REF!</f>
        <v>#REF!</v>
      </c>
      <c r="P607" s="26" t="e">
        <f>'ILU INICIAL'!#REF!</f>
        <v>#REF!</v>
      </c>
      <c r="Q607" s="26" t="e">
        <f>'ILU INICIAL'!#REF!</f>
        <v>#REF!</v>
      </c>
      <c r="R607" s="220"/>
      <c r="S607" s="220"/>
      <c r="T607" s="223"/>
      <c r="U607" s="223"/>
      <c r="V607" s="223"/>
      <c r="W607" s="223"/>
      <c r="X607" s="223"/>
      <c r="Y607" s="223"/>
      <c r="Z607" s="220"/>
      <c r="AA607" s="223"/>
      <c r="AB607" s="223"/>
      <c r="AC607" s="223"/>
      <c r="AD607" s="229"/>
    </row>
    <row r="608" spans="1:30" s="21" customFormat="1" x14ac:dyDescent="0.2">
      <c r="A608" s="19" t="e">
        <f>'ILU INICIAL'!#REF!</f>
        <v>#REF!</v>
      </c>
      <c r="B608" s="215" t="e">
        <f>'ILU INICIAL'!#REF!</f>
        <v>#REF!</v>
      </c>
      <c r="C608" s="218" t="e">
        <f>'ILU INICIAL'!#REF!</f>
        <v>#REF!</v>
      </c>
      <c r="D608" s="212" t="e">
        <f>'ILU INICIAL'!#REF!</f>
        <v>#REF!</v>
      </c>
      <c r="E608" s="212" t="e">
        <f>'ILU INICIAL'!#REF!</f>
        <v>#REF!</v>
      </c>
      <c r="F608" s="212" t="e">
        <f>'ILU INICIAL'!#REF!</f>
        <v>#REF!</v>
      </c>
      <c r="G608" s="212" t="e">
        <f>'ILU INICIAL'!#REF!</f>
        <v>#REF!</v>
      </c>
      <c r="H608" s="212" t="e">
        <f>'ILU INICIAL'!#REF!</f>
        <v>#REF!</v>
      </c>
      <c r="I608" s="224" t="e">
        <f>'ILU INICIAL'!#REF!</f>
        <v>#REF!</v>
      </c>
      <c r="J608" s="212" t="e">
        <f>'ILU INICIAL'!#REF!</f>
        <v>#REF!</v>
      </c>
      <c r="K608" s="212" t="e">
        <f>'ILU INICIAL'!#REF!</f>
        <v>#REF!</v>
      </c>
      <c r="L608" s="212" t="e">
        <f>'ILU INICIAL'!#REF!</f>
        <v>#REF!</v>
      </c>
      <c r="M608" s="212" t="e">
        <f>'ILU INICIAL'!#REF!</f>
        <v>#REF!</v>
      </c>
      <c r="N608" s="212" t="e">
        <f>'ILU INICIAL'!#REF!</f>
        <v>#REF!</v>
      </c>
      <c r="O608" s="23" t="e">
        <f>'ILU INICIAL'!#REF!</f>
        <v>#REF!</v>
      </c>
      <c r="P608" s="24" t="e">
        <f>'ILU INICIAL'!#REF!</f>
        <v>#REF!</v>
      </c>
      <c r="Q608" s="24" t="e">
        <f>'ILU INICIAL'!#REF!</f>
        <v>#REF!</v>
      </c>
      <c r="R608" s="218" t="e">
        <f>'ILU INICIAL'!#REF!</f>
        <v>#REF!</v>
      </c>
      <c r="S608" s="218" t="e">
        <f>'ILU INICIAL'!#REF!</f>
        <v>#REF!</v>
      </c>
      <c r="T608" s="221" t="e">
        <f>'ILU INICIAL'!#REF!</f>
        <v>#REF!</v>
      </c>
      <c r="U608" s="221" t="e">
        <f>'ILU INICIAL'!#REF!</f>
        <v>#REF!</v>
      </c>
      <c r="V608" s="221" t="e">
        <f>'ILU INICIAL'!#REF!</f>
        <v>#REF!</v>
      </c>
      <c r="W608" s="221" t="e">
        <f>'ILU INICIAL'!#REF!</f>
        <v>#REF!</v>
      </c>
      <c r="X608" s="221" t="e">
        <f>'ILU INICIAL'!#REF!</f>
        <v>#REF!</v>
      </c>
      <c r="Y608" s="221" t="e">
        <f>'ILU INICIAL'!#REF!</f>
        <v>#REF!</v>
      </c>
      <c r="Z608" s="218" t="e">
        <f>'ILU INICIAL'!#REF!</f>
        <v>#REF!</v>
      </c>
      <c r="AA608" s="221" t="e">
        <f>'ILU INICIAL'!#REF!</f>
        <v>#REF!</v>
      </c>
      <c r="AB608" s="221" t="e">
        <f>'ILU INICIAL'!#REF!</f>
        <v>#REF!</v>
      </c>
      <c r="AC608" s="221" t="e">
        <f>'ILU INICIAL'!#REF!</f>
        <v>#REF!</v>
      </c>
      <c r="AD608" s="227" t="e">
        <f>'ILU INICIAL'!#REF!</f>
        <v>#REF!</v>
      </c>
    </row>
    <row r="609" spans="1:30" s="21" customFormat="1" x14ac:dyDescent="0.2">
      <c r="A609" s="19"/>
      <c r="B609" s="216"/>
      <c r="C609" s="219"/>
      <c r="D609" s="213"/>
      <c r="E609" s="213"/>
      <c r="F609" s="213"/>
      <c r="G609" s="213"/>
      <c r="H609" s="213"/>
      <c r="I609" s="225"/>
      <c r="J609" s="213"/>
      <c r="K609" s="213"/>
      <c r="L609" s="213"/>
      <c r="M609" s="213"/>
      <c r="N609" s="213"/>
      <c r="O609" s="20" t="e">
        <f>'ILU INICIAL'!#REF!</f>
        <v>#REF!</v>
      </c>
      <c r="P609" s="22" t="e">
        <f>'ILU INICIAL'!#REF!</f>
        <v>#REF!</v>
      </c>
      <c r="Q609" s="22" t="e">
        <f>'ILU INICIAL'!#REF!</f>
        <v>#REF!</v>
      </c>
      <c r="R609" s="219"/>
      <c r="S609" s="219"/>
      <c r="T609" s="222"/>
      <c r="U609" s="222"/>
      <c r="V609" s="222"/>
      <c r="W609" s="222"/>
      <c r="X609" s="222"/>
      <c r="Y609" s="222"/>
      <c r="Z609" s="219"/>
      <c r="AA609" s="222"/>
      <c r="AB609" s="222"/>
      <c r="AC609" s="222"/>
      <c r="AD609" s="228"/>
    </row>
    <row r="610" spans="1:30" s="21" customFormat="1" x14ac:dyDescent="0.2">
      <c r="A610" s="19"/>
      <c r="B610" s="216"/>
      <c r="C610" s="219"/>
      <c r="D610" s="213"/>
      <c r="E610" s="213"/>
      <c r="F610" s="213"/>
      <c r="G610" s="213"/>
      <c r="H610" s="213"/>
      <c r="I610" s="225"/>
      <c r="J610" s="213"/>
      <c r="K610" s="213"/>
      <c r="L610" s="213"/>
      <c r="M610" s="213"/>
      <c r="N610" s="213"/>
      <c r="O610" s="20" t="e">
        <f>'ILU INICIAL'!#REF!</f>
        <v>#REF!</v>
      </c>
      <c r="P610" s="22" t="e">
        <f>'ILU INICIAL'!#REF!</f>
        <v>#REF!</v>
      </c>
      <c r="Q610" s="22" t="e">
        <f>'ILU INICIAL'!#REF!</f>
        <v>#REF!</v>
      </c>
      <c r="R610" s="219"/>
      <c r="S610" s="219"/>
      <c r="T610" s="222"/>
      <c r="U610" s="222"/>
      <c r="V610" s="222"/>
      <c r="W610" s="222"/>
      <c r="X610" s="222"/>
      <c r="Y610" s="222"/>
      <c r="Z610" s="219"/>
      <c r="AA610" s="222"/>
      <c r="AB610" s="222"/>
      <c r="AC610" s="222"/>
      <c r="AD610" s="228"/>
    </row>
    <row r="611" spans="1:30" s="21" customFormat="1" ht="12" thickBot="1" x14ac:dyDescent="0.25">
      <c r="A611" s="19"/>
      <c r="B611" s="217"/>
      <c r="C611" s="220"/>
      <c r="D611" s="214"/>
      <c r="E611" s="214"/>
      <c r="F611" s="214"/>
      <c r="G611" s="214"/>
      <c r="H611" s="214"/>
      <c r="I611" s="226"/>
      <c r="J611" s="214"/>
      <c r="K611" s="214"/>
      <c r="L611" s="214"/>
      <c r="M611" s="214"/>
      <c r="N611" s="214"/>
      <c r="O611" s="25" t="e">
        <f>'ILU INICIAL'!#REF!</f>
        <v>#REF!</v>
      </c>
      <c r="P611" s="26" t="e">
        <f>'ILU INICIAL'!#REF!</f>
        <v>#REF!</v>
      </c>
      <c r="Q611" s="26" t="e">
        <f>'ILU INICIAL'!#REF!</f>
        <v>#REF!</v>
      </c>
      <c r="R611" s="220"/>
      <c r="S611" s="220"/>
      <c r="T611" s="223"/>
      <c r="U611" s="223"/>
      <c r="V611" s="223"/>
      <c r="W611" s="223"/>
      <c r="X611" s="223"/>
      <c r="Y611" s="223"/>
      <c r="Z611" s="220"/>
      <c r="AA611" s="223"/>
      <c r="AB611" s="223"/>
      <c r="AC611" s="223"/>
      <c r="AD611" s="229"/>
    </row>
    <row r="612" spans="1:30" s="21" customFormat="1" x14ac:dyDescent="0.2">
      <c r="A612" s="19" t="e">
        <f>'ILU INICIAL'!#REF!</f>
        <v>#REF!</v>
      </c>
      <c r="B612" s="215" t="e">
        <f>'ILU INICIAL'!#REF!</f>
        <v>#REF!</v>
      </c>
      <c r="C612" s="218" t="e">
        <f>'ILU INICIAL'!#REF!</f>
        <v>#REF!</v>
      </c>
      <c r="D612" s="212" t="e">
        <f>'ILU INICIAL'!#REF!</f>
        <v>#REF!</v>
      </c>
      <c r="E612" s="212" t="e">
        <f>'ILU INICIAL'!#REF!</f>
        <v>#REF!</v>
      </c>
      <c r="F612" s="212" t="e">
        <f>'ILU INICIAL'!#REF!</f>
        <v>#REF!</v>
      </c>
      <c r="G612" s="212" t="e">
        <f>'ILU INICIAL'!#REF!</f>
        <v>#REF!</v>
      </c>
      <c r="H612" s="212" t="e">
        <f>'ILU INICIAL'!#REF!</f>
        <v>#REF!</v>
      </c>
      <c r="I612" s="224" t="e">
        <f>'ILU INICIAL'!#REF!</f>
        <v>#REF!</v>
      </c>
      <c r="J612" s="212" t="e">
        <f>'ILU INICIAL'!#REF!</f>
        <v>#REF!</v>
      </c>
      <c r="K612" s="212" t="e">
        <f>'ILU INICIAL'!#REF!</f>
        <v>#REF!</v>
      </c>
      <c r="L612" s="212" t="e">
        <f>'ILU INICIAL'!#REF!</f>
        <v>#REF!</v>
      </c>
      <c r="M612" s="212" t="e">
        <f>'ILU INICIAL'!#REF!</f>
        <v>#REF!</v>
      </c>
      <c r="N612" s="212" t="e">
        <f>'ILU INICIAL'!#REF!</f>
        <v>#REF!</v>
      </c>
      <c r="O612" s="23" t="e">
        <f>'ILU INICIAL'!#REF!</f>
        <v>#REF!</v>
      </c>
      <c r="P612" s="24" t="e">
        <f>'ILU INICIAL'!#REF!</f>
        <v>#REF!</v>
      </c>
      <c r="Q612" s="24" t="e">
        <f>'ILU INICIAL'!#REF!</f>
        <v>#REF!</v>
      </c>
      <c r="R612" s="218" t="e">
        <f>'ILU INICIAL'!#REF!</f>
        <v>#REF!</v>
      </c>
      <c r="S612" s="218" t="e">
        <f>'ILU INICIAL'!#REF!</f>
        <v>#REF!</v>
      </c>
      <c r="T612" s="221" t="e">
        <f>'ILU INICIAL'!#REF!</f>
        <v>#REF!</v>
      </c>
      <c r="U612" s="221" t="e">
        <f>'ILU INICIAL'!#REF!</f>
        <v>#REF!</v>
      </c>
      <c r="V612" s="221" t="e">
        <f>'ILU INICIAL'!#REF!</f>
        <v>#REF!</v>
      </c>
      <c r="W612" s="221" t="e">
        <f>'ILU INICIAL'!#REF!</f>
        <v>#REF!</v>
      </c>
      <c r="X612" s="221" t="e">
        <f>'ILU INICIAL'!#REF!</f>
        <v>#REF!</v>
      </c>
      <c r="Y612" s="221" t="e">
        <f>'ILU INICIAL'!#REF!</f>
        <v>#REF!</v>
      </c>
      <c r="Z612" s="218" t="e">
        <f>'ILU INICIAL'!#REF!</f>
        <v>#REF!</v>
      </c>
      <c r="AA612" s="221" t="e">
        <f>'ILU INICIAL'!#REF!</f>
        <v>#REF!</v>
      </c>
      <c r="AB612" s="221" t="e">
        <f>'ILU INICIAL'!#REF!</f>
        <v>#REF!</v>
      </c>
      <c r="AC612" s="221" t="e">
        <f>'ILU INICIAL'!#REF!</f>
        <v>#REF!</v>
      </c>
      <c r="AD612" s="227" t="e">
        <f>'ILU INICIAL'!#REF!</f>
        <v>#REF!</v>
      </c>
    </row>
    <row r="613" spans="1:30" s="21" customFormat="1" x14ac:dyDescent="0.2">
      <c r="A613" s="19"/>
      <c r="B613" s="216"/>
      <c r="C613" s="219"/>
      <c r="D613" s="213"/>
      <c r="E613" s="213"/>
      <c r="F613" s="213"/>
      <c r="G613" s="213"/>
      <c r="H613" s="213"/>
      <c r="I613" s="225"/>
      <c r="J613" s="213"/>
      <c r="K613" s="213"/>
      <c r="L613" s="213"/>
      <c r="M613" s="213"/>
      <c r="N613" s="213"/>
      <c r="O613" s="20" t="e">
        <f>'ILU INICIAL'!#REF!</f>
        <v>#REF!</v>
      </c>
      <c r="P613" s="22" t="e">
        <f>'ILU INICIAL'!#REF!</f>
        <v>#REF!</v>
      </c>
      <c r="Q613" s="22" t="e">
        <f>'ILU INICIAL'!#REF!</f>
        <v>#REF!</v>
      </c>
      <c r="R613" s="219"/>
      <c r="S613" s="219"/>
      <c r="T613" s="222"/>
      <c r="U613" s="222"/>
      <c r="V613" s="222"/>
      <c r="W613" s="222"/>
      <c r="X613" s="222"/>
      <c r="Y613" s="222"/>
      <c r="Z613" s="219"/>
      <c r="AA613" s="222"/>
      <c r="AB613" s="222"/>
      <c r="AC613" s="222"/>
      <c r="AD613" s="228"/>
    </row>
    <row r="614" spans="1:30" s="21" customFormat="1" x14ac:dyDescent="0.2">
      <c r="A614" s="19"/>
      <c r="B614" s="216"/>
      <c r="C614" s="219"/>
      <c r="D614" s="213"/>
      <c r="E614" s="213"/>
      <c r="F614" s="213"/>
      <c r="G614" s="213"/>
      <c r="H614" s="213"/>
      <c r="I614" s="225"/>
      <c r="J614" s="213"/>
      <c r="K614" s="213"/>
      <c r="L614" s="213"/>
      <c r="M614" s="213"/>
      <c r="N614" s="213"/>
      <c r="O614" s="20" t="e">
        <f>'ILU INICIAL'!#REF!</f>
        <v>#REF!</v>
      </c>
      <c r="P614" s="22" t="e">
        <f>'ILU INICIAL'!#REF!</f>
        <v>#REF!</v>
      </c>
      <c r="Q614" s="22" t="e">
        <f>'ILU INICIAL'!#REF!</f>
        <v>#REF!</v>
      </c>
      <c r="R614" s="219"/>
      <c r="S614" s="219"/>
      <c r="T614" s="222"/>
      <c r="U614" s="222"/>
      <c r="V614" s="222"/>
      <c r="W614" s="222"/>
      <c r="X614" s="222"/>
      <c r="Y614" s="222"/>
      <c r="Z614" s="219"/>
      <c r="AA614" s="222"/>
      <c r="AB614" s="222"/>
      <c r="AC614" s="222"/>
      <c r="AD614" s="228"/>
    </row>
    <row r="615" spans="1:30" s="21" customFormat="1" ht="12" thickBot="1" x14ac:dyDescent="0.25">
      <c r="A615" s="19"/>
      <c r="B615" s="217"/>
      <c r="C615" s="220"/>
      <c r="D615" s="214"/>
      <c r="E615" s="214"/>
      <c r="F615" s="214"/>
      <c r="G615" s="214"/>
      <c r="H615" s="214"/>
      <c r="I615" s="226"/>
      <c r="J615" s="214"/>
      <c r="K615" s="214"/>
      <c r="L615" s="214"/>
      <c r="M615" s="214"/>
      <c r="N615" s="214"/>
      <c r="O615" s="25" t="e">
        <f>'ILU INICIAL'!#REF!</f>
        <v>#REF!</v>
      </c>
      <c r="P615" s="26" t="e">
        <f>'ILU INICIAL'!#REF!</f>
        <v>#REF!</v>
      </c>
      <c r="Q615" s="26" t="e">
        <f>'ILU INICIAL'!#REF!</f>
        <v>#REF!</v>
      </c>
      <c r="R615" s="220"/>
      <c r="S615" s="220"/>
      <c r="T615" s="223"/>
      <c r="U615" s="223"/>
      <c r="V615" s="223"/>
      <c r="W615" s="223"/>
      <c r="X615" s="223"/>
      <c r="Y615" s="223"/>
      <c r="Z615" s="220"/>
      <c r="AA615" s="223"/>
      <c r="AB615" s="223"/>
      <c r="AC615" s="223"/>
      <c r="AD615" s="229"/>
    </row>
    <row r="616" spans="1:30" s="21" customFormat="1" x14ac:dyDescent="0.2">
      <c r="A616" s="19" t="e">
        <f>'ILU INICIAL'!#REF!</f>
        <v>#REF!</v>
      </c>
      <c r="B616" s="215" t="e">
        <f>'ILU INICIAL'!#REF!</f>
        <v>#REF!</v>
      </c>
      <c r="C616" s="218" t="e">
        <f>'ILU INICIAL'!#REF!</f>
        <v>#REF!</v>
      </c>
      <c r="D616" s="212" t="e">
        <f>'ILU INICIAL'!#REF!</f>
        <v>#REF!</v>
      </c>
      <c r="E616" s="212" t="e">
        <f>'ILU INICIAL'!#REF!</f>
        <v>#REF!</v>
      </c>
      <c r="F616" s="212" t="e">
        <f>'ILU INICIAL'!#REF!</f>
        <v>#REF!</v>
      </c>
      <c r="G616" s="212" t="e">
        <f>'ILU INICIAL'!#REF!</f>
        <v>#REF!</v>
      </c>
      <c r="H616" s="212" t="e">
        <f>'ILU INICIAL'!#REF!</f>
        <v>#REF!</v>
      </c>
      <c r="I616" s="224" t="e">
        <f>'ILU INICIAL'!#REF!</f>
        <v>#REF!</v>
      </c>
      <c r="J616" s="212" t="e">
        <f>'ILU INICIAL'!#REF!</f>
        <v>#REF!</v>
      </c>
      <c r="K616" s="212" t="e">
        <f>'ILU INICIAL'!#REF!</f>
        <v>#REF!</v>
      </c>
      <c r="L616" s="212" t="e">
        <f>'ILU INICIAL'!#REF!</f>
        <v>#REF!</v>
      </c>
      <c r="M616" s="212" t="e">
        <f>'ILU INICIAL'!#REF!</f>
        <v>#REF!</v>
      </c>
      <c r="N616" s="212" t="e">
        <f>'ILU INICIAL'!#REF!</f>
        <v>#REF!</v>
      </c>
      <c r="O616" s="23" t="e">
        <f>'ILU INICIAL'!#REF!</f>
        <v>#REF!</v>
      </c>
      <c r="P616" s="24" t="e">
        <f>'ILU INICIAL'!#REF!</f>
        <v>#REF!</v>
      </c>
      <c r="Q616" s="24" t="e">
        <f>'ILU INICIAL'!#REF!</f>
        <v>#REF!</v>
      </c>
      <c r="R616" s="218" t="e">
        <f>'ILU INICIAL'!#REF!</f>
        <v>#REF!</v>
      </c>
      <c r="S616" s="218" t="e">
        <f>'ILU INICIAL'!#REF!</f>
        <v>#REF!</v>
      </c>
      <c r="T616" s="221" t="e">
        <f>'ILU INICIAL'!#REF!</f>
        <v>#REF!</v>
      </c>
      <c r="U616" s="221" t="e">
        <f>'ILU INICIAL'!#REF!</f>
        <v>#REF!</v>
      </c>
      <c r="V616" s="221" t="e">
        <f>'ILU INICIAL'!#REF!</f>
        <v>#REF!</v>
      </c>
      <c r="W616" s="221" t="e">
        <f>'ILU INICIAL'!#REF!</f>
        <v>#REF!</v>
      </c>
      <c r="X616" s="221" t="e">
        <f>'ILU INICIAL'!#REF!</f>
        <v>#REF!</v>
      </c>
      <c r="Y616" s="221" t="e">
        <f>'ILU INICIAL'!#REF!</f>
        <v>#REF!</v>
      </c>
      <c r="Z616" s="218" t="e">
        <f>'ILU INICIAL'!#REF!</f>
        <v>#REF!</v>
      </c>
      <c r="AA616" s="221" t="e">
        <f>'ILU INICIAL'!#REF!</f>
        <v>#REF!</v>
      </c>
      <c r="AB616" s="221" t="e">
        <f>'ILU INICIAL'!#REF!</f>
        <v>#REF!</v>
      </c>
      <c r="AC616" s="221" t="e">
        <f>'ILU INICIAL'!#REF!</f>
        <v>#REF!</v>
      </c>
      <c r="AD616" s="227" t="e">
        <f>'ILU INICIAL'!#REF!</f>
        <v>#REF!</v>
      </c>
    </row>
    <row r="617" spans="1:30" s="21" customFormat="1" x14ac:dyDescent="0.2">
      <c r="A617" s="19"/>
      <c r="B617" s="216"/>
      <c r="C617" s="219"/>
      <c r="D617" s="213"/>
      <c r="E617" s="213"/>
      <c r="F617" s="213"/>
      <c r="G617" s="213"/>
      <c r="H617" s="213"/>
      <c r="I617" s="225"/>
      <c r="J617" s="213"/>
      <c r="K617" s="213"/>
      <c r="L617" s="213"/>
      <c r="M617" s="213"/>
      <c r="N617" s="213"/>
      <c r="O617" s="20" t="e">
        <f>'ILU INICIAL'!#REF!</f>
        <v>#REF!</v>
      </c>
      <c r="P617" s="22" t="e">
        <f>'ILU INICIAL'!#REF!</f>
        <v>#REF!</v>
      </c>
      <c r="Q617" s="22" t="e">
        <f>'ILU INICIAL'!#REF!</f>
        <v>#REF!</v>
      </c>
      <c r="R617" s="219"/>
      <c r="S617" s="219"/>
      <c r="T617" s="222"/>
      <c r="U617" s="222"/>
      <c r="V617" s="222"/>
      <c r="W617" s="222"/>
      <c r="X617" s="222"/>
      <c r="Y617" s="222"/>
      <c r="Z617" s="219"/>
      <c r="AA617" s="222"/>
      <c r="AB617" s="222"/>
      <c r="AC617" s="222"/>
      <c r="AD617" s="228"/>
    </row>
    <row r="618" spans="1:30" s="21" customFormat="1" x14ac:dyDescent="0.2">
      <c r="A618" s="19"/>
      <c r="B618" s="216"/>
      <c r="C618" s="219"/>
      <c r="D618" s="213"/>
      <c r="E618" s="213"/>
      <c r="F618" s="213"/>
      <c r="G618" s="213"/>
      <c r="H618" s="213"/>
      <c r="I618" s="225"/>
      <c r="J618" s="213"/>
      <c r="K618" s="213"/>
      <c r="L618" s="213"/>
      <c r="M618" s="213"/>
      <c r="N618" s="213"/>
      <c r="O618" s="20" t="e">
        <f>'ILU INICIAL'!#REF!</f>
        <v>#REF!</v>
      </c>
      <c r="P618" s="22" t="e">
        <f>'ILU INICIAL'!#REF!</f>
        <v>#REF!</v>
      </c>
      <c r="Q618" s="22" t="e">
        <f>'ILU INICIAL'!#REF!</f>
        <v>#REF!</v>
      </c>
      <c r="R618" s="219"/>
      <c r="S618" s="219"/>
      <c r="T618" s="222"/>
      <c r="U618" s="222"/>
      <c r="V618" s="222"/>
      <c r="W618" s="222"/>
      <c r="X618" s="222"/>
      <c r="Y618" s="222"/>
      <c r="Z618" s="219"/>
      <c r="AA618" s="222"/>
      <c r="AB618" s="222"/>
      <c r="AC618" s="222"/>
      <c r="AD618" s="228"/>
    </row>
    <row r="619" spans="1:30" s="21" customFormat="1" ht="12" thickBot="1" x14ac:dyDescent="0.25">
      <c r="A619" s="19"/>
      <c r="B619" s="217"/>
      <c r="C619" s="220"/>
      <c r="D619" s="214"/>
      <c r="E619" s="214"/>
      <c r="F619" s="214"/>
      <c r="G619" s="214"/>
      <c r="H619" s="214"/>
      <c r="I619" s="226"/>
      <c r="J619" s="214"/>
      <c r="K619" s="214"/>
      <c r="L619" s="214"/>
      <c r="M619" s="214"/>
      <c r="N619" s="214"/>
      <c r="O619" s="25" t="e">
        <f>'ILU INICIAL'!#REF!</f>
        <v>#REF!</v>
      </c>
      <c r="P619" s="26" t="e">
        <f>'ILU INICIAL'!#REF!</f>
        <v>#REF!</v>
      </c>
      <c r="Q619" s="26" t="e">
        <f>'ILU INICIAL'!#REF!</f>
        <v>#REF!</v>
      </c>
      <c r="R619" s="220"/>
      <c r="S619" s="220"/>
      <c r="T619" s="223"/>
      <c r="U619" s="223"/>
      <c r="V619" s="223"/>
      <c r="W619" s="223"/>
      <c r="X619" s="223"/>
      <c r="Y619" s="223"/>
      <c r="Z619" s="220"/>
      <c r="AA619" s="223"/>
      <c r="AB619" s="223"/>
      <c r="AC619" s="223"/>
      <c r="AD619" s="229"/>
    </row>
    <row r="620" spans="1:30" s="21" customFormat="1" x14ac:dyDescent="0.2">
      <c r="A620" s="19" t="e">
        <f>'ILU INICIAL'!#REF!</f>
        <v>#REF!</v>
      </c>
      <c r="B620" s="215" t="e">
        <f>'ILU INICIAL'!#REF!</f>
        <v>#REF!</v>
      </c>
      <c r="C620" s="218" t="e">
        <f>'ILU INICIAL'!#REF!</f>
        <v>#REF!</v>
      </c>
      <c r="D620" s="212" t="e">
        <f>'ILU INICIAL'!#REF!</f>
        <v>#REF!</v>
      </c>
      <c r="E620" s="212" t="e">
        <f>'ILU INICIAL'!#REF!</f>
        <v>#REF!</v>
      </c>
      <c r="F620" s="212" t="e">
        <f>'ILU INICIAL'!#REF!</f>
        <v>#REF!</v>
      </c>
      <c r="G620" s="212" t="e">
        <f>'ILU INICIAL'!#REF!</f>
        <v>#REF!</v>
      </c>
      <c r="H620" s="212" t="e">
        <f>'ILU INICIAL'!#REF!</f>
        <v>#REF!</v>
      </c>
      <c r="I620" s="224" t="e">
        <f>'ILU INICIAL'!#REF!</f>
        <v>#REF!</v>
      </c>
      <c r="J620" s="212" t="e">
        <f>'ILU INICIAL'!#REF!</f>
        <v>#REF!</v>
      </c>
      <c r="K620" s="212" t="e">
        <f>'ILU INICIAL'!#REF!</f>
        <v>#REF!</v>
      </c>
      <c r="L620" s="212" t="e">
        <f>'ILU INICIAL'!#REF!</f>
        <v>#REF!</v>
      </c>
      <c r="M620" s="212" t="e">
        <f>'ILU INICIAL'!#REF!</f>
        <v>#REF!</v>
      </c>
      <c r="N620" s="212" t="e">
        <f>'ILU INICIAL'!#REF!</f>
        <v>#REF!</v>
      </c>
      <c r="O620" s="23" t="e">
        <f>'ILU INICIAL'!#REF!</f>
        <v>#REF!</v>
      </c>
      <c r="P620" s="24" t="e">
        <f>'ILU INICIAL'!#REF!</f>
        <v>#REF!</v>
      </c>
      <c r="Q620" s="24" t="e">
        <f>'ILU INICIAL'!#REF!</f>
        <v>#REF!</v>
      </c>
      <c r="R620" s="218" t="e">
        <f>'ILU INICIAL'!#REF!</f>
        <v>#REF!</v>
      </c>
      <c r="S620" s="218" t="e">
        <f>'ILU INICIAL'!#REF!</f>
        <v>#REF!</v>
      </c>
      <c r="T620" s="221" t="e">
        <f>'ILU INICIAL'!#REF!</f>
        <v>#REF!</v>
      </c>
      <c r="U620" s="221" t="e">
        <f>'ILU INICIAL'!#REF!</f>
        <v>#REF!</v>
      </c>
      <c r="V620" s="221" t="e">
        <f>'ILU INICIAL'!#REF!</f>
        <v>#REF!</v>
      </c>
      <c r="W620" s="221" t="e">
        <f>'ILU INICIAL'!#REF!</f>
        <v>#REF!</v>
      </c>
      <c r="X620" s="221" t="e">
        <f>'ILU INICIAL'!#REF!</f>
        <v>#REF!</v>
      </c>
      <c r="Y620" s="221" t="e">
        <f>'ILU INICIAL'!#REF!</f>
        <v>#REF!</v>
      </c>
      <c r="Z620" s="218" t="e">
        <f>'ILU INICIAL'!#REF!</f>
        <v>#REF!</v>
      </c>
      <c r="AA620" s="221" t="e">
        <f>'ILU INICIAL'!#REF!</f>
        <v>#REF!</v>
      </c>
      <c r="AB620" s="221" t="e">
        <f>'ILU INICIAL'!#REF!</f>
        <v>#REF!</v>
      </c>
      <c r="AC620" s="221" t="e">
        <f>'ILU INICIAL'!#REF!</f>
        <v>#REF!</v>
      </c>
      <c r="AD620" s="227" t="e">
        <f>'ILU INICIAL'!#REF!</f>
        <v>#REF!</v>
      </c>
    </row>
    <row r="621" spans="1:30" s="21" customFormat="1" x14ac:dyDescent="0.2">
      <c r="A621" s="19"/>
      <c r="B621" s="216"/>
      <c r="C621" s="219"/>
      <c r="D621" s="213"/>
      <c r="E621" s="213"/>
      <c r="F621" s="213"/>
      <c r="G621" s="213"/>
      <c r="H621" s="213"/>
      <c r="I621" s="225"/>
      <c r="J621" s="213"/>
      <c r="K621" s="213"/>
      <c r="L621" s="213"/>
      <c r="M621" s="213"/>
      <c r="N621" s="213"/>
      <c r="O621" s="20" t="e">
        <f>'ILU INICIAL'!#REF!</f>
        <v>#REF!</v>
      </c>
      <c r="P621" s="22" t="e">
        <f>'ILU INICIAL'!#REF!</f>
        <v>#REF!</v>
      </c>
      <c r="Q621" s="22" t="e">
        <f>'ILU INICIAL'!#REF!</f>
        <v>#REF!</v>
      </c>
      <c r="R621" s="219"/>
      <c r="S621" s="219"/>
      <c r="T621" s="222"/>
      <c r="U621" s="222"/>
      <c r="V621" s="222"/>
      <c r="W621" s="222"/>
      <c r="X621" s="222"/>
      <c r="Y621" s="222"/>
      <c r="Z621" s="219"/>
      <c r="AA621" s="222"/>
      <c r="AB621" s="222"/>
      <c r="AC621" s="222"/>
      <c r="AD621" s="228"/>
    </row>
    <row r="622" spans="1:30" s="21" customFormat="1" x14ac:dyDescent="0.2">
      <c r="A622" s="19"/>
      <c r="B622" s="216"/>
      <c r="C622" s="219"/>
      <c r="D622" s="213"/>
      <c r="E622" s="213"/>
      <c r="F622" s="213"/>
      <c r="G622" s="213"/>
      <c r="H622" s="213"/>
      <c r="I622" s="225"/>
      <c r="J622" s="213"/>
      <c r="K622" s="213"/>
      <c r="L622" s="213"/>
      <c r="M622" s="213"/>
      <c r="N622" s="213"/>
      <c r="O622" s="20" t="e">
        <f>'ILU INICIAL'!#REF!</f>
        <v>#REF!</v>
      </c>
      <c r="P622" s="22" t="e">
        <f>'ILU INICIAL'!#REF!</f>
        <v>#REF!</v>
      </c>
      <c r="Q622" s="22" t="e">
        <f>'ILU INICIAL'!#REF!</f>
        <v>#REF!</v>
      </c>
      <c r="R622" s="219"/>
      <c r="S622" s="219"/>
      <c r="T622" s="222"/>
      <c r="U622" s="222"/>
      <c r="V622" s="222"/>
      <c r="W622" s="222"/>
      <c r="X622" s="222"/>
      <c r="Y622" s="222"/>
      <c r="Z622" s="219"/>
      <c r="AA622" s="222"/>
      <c r="AB622" s="222"/>
      <c r="AC622" s="222"/>
      <c r="AD622" s="228"/>
    </row>
    <row r="623" spans="1:30" s="21" customFormat="1" ht="12" thickBot="1" x14ac:dyDescent="0.25">
      <c r="A623" s="19"/>
      <c r="B623" s="217"/>
      <c r="C623" s="220"/>
      <c r="D623" s="214"/>
      <c r="E623" s="214"/>
      <c r="F623" s="214"/>
      <c r="G623" s="214"/>
      <c r="H623" s="214"/>
      <c r="I623" s="226"/>
      <c r="J623" s="214"/>
      <c r="K623" s="214"/>
      <c r="L623" s="214"/>
      <c r="M623" s="214"/>
      <c r="N623" s="214"/>
      <c r="O623" s="25" t="e">
        <f>'ILU INICIAL'!#REF!</f>
        <v>#REF!</v>
      </c>
      <c r="P623" s="26" t="e">
        <f>'ILU INICIAL'!#REF!</f>
        <v>#REF!</v>
      </c>
      <c r="Q623" s="26" t="e">
        <f>'ILU INICIAL'!#REF!</f>
        <v>#REF!</v>
      </c>
      <c r="R623" s="220"/>
      <c r="S623" s="220"/>
      <c r="T623" s="223"/>
      <c r="U623" s="223"/>
      <c r="V623" s="223"/>
      <c r="W623" s="223"/>
      <c r="X623" s="223"/>
      <c r="Y623" s="223"/>
      <c r="Z623" s="220"/>
      <c r="AA623" s="223"/>
      <c r="AB623" s="223"/>
      <c r="AC623" s="223"/>
      <c r="AD623" s="229"/>
    </row>
    <row r="624" spans="1:30" s="21" customFormat="1" x14ac:dyDescent="0.2">
      <c r="A624" s="19" t="e">
        <f>'ILU INICIAL'!#REF!</f>
        <v>#REF!</v>
      </c>
      <c r="B624" s="215" t="e">
        <f>'ILU INICIAL'!#REF!</f>
        <v>#REF!</v>
      </c>
      <c r="C624" s="218" t="e">
        <f>'ILU INICIAL'!#REF!</f>
        <v>#REF!</v>
      </c>
      <c r="D624" s="212" t="e">
        <f>'ILU INICIAL'!#REF!</f>
        <v>#REF!</v>
      </c>
      <c r="E624" s="212" t="e">
        <f>'ILU INICIAL'!#REF!</f>
        <v>#REF!</v>
      </c>
      <c r="F624" s="212" t="e">
        <f>'ILU INICIAL'!#REF!</f>
        <v>#REF!</v>
      </c>
      <c r="G624" s="212" t="e">
        <f>'ILU INICIAL'!#REF!</f>
        <v>#REF!</v>
      </c>
      <c r="H624" s="212" t="e">
        <f>'ILU INICIAL'!#REF!</f>
        <v>#REF!</v>
      </c>
      <c r="I624" s="224" t="e">
        <f>'ILU INICIAL'!#REF!</f>
        <v>#REF!</v>
      </c>
      <c r="J624" s="212" t="e">
        <f>'ILU INICIAL'!#REF!</f>
        <v>#REF!</v>
      </c>
      <c r="K624" s="212" t="e">
        <f>'ILU INICIAL'!#REF!</f>
        <v>#REF!</v>
      </c>
      <c r="L624" s="212" t="e">
        <f>'ILU INICIAL'!#REF!</f>
        <v>#REF!</v>
      </c>
      <c r="M624" s="212" t="e">
        <f>'ILU INICIAL'!#REF!</f>
        <v>#REF!</v>
      </c>
      <c r="N624" s="212" t="e">
        <f>'ILU INICIAL'!#REF!</f>
        <v>#REF!</v>
      </c>
      <c r="O624" s="23" t="e">
        <f>'ILU INICIAL'!#REF!</f>
        <v>#REF!</v>
      </c>
      <c r="P624" s="24" t="e">
        <f>'ILU INICIAL'!#REF!</f>
        <v>#REF!</v>
      </c>
      <c r="Q624" s="24" t="e">
        <f>'ILU INICIAL'!#REF!</f>
        <v>#REF!</v>
      </c>
      <c r="R624" s="218" t="e">
        <f>'ILU INICIAL'!#REF!</f>
        <v>#REF!</v>
      </c>
      <c r="S624" s="218" t="e">
        <f>'ILU INICIAL'!#REF!</f>
        <v>#REF!</v>
      </c>
      <c r="T624" s="221" t="e">
        <f>'ILU INICIAL'!#REF!</f>
        <v>#REF!</v>
      </c>
      <c r="U624" s="221" t="e">
        <f>'ILU INICIAL'!#REF!</f>
        <v>#REF!</v>
      </c>
      <c r="V624" s="221" t="e">
        <f>'ILU INICIAL'!#REF!</f>
        <v>#REF!</v>
      </c>
      <c r="W624" s="221" t="e">
        <f>'ILU INICIAL'!#REF!</f>
        <v>#REF!</v>
      </c>
      <c r="X624" s="221" t="e">
        <f>'ILU INICIAL'!#REF!</f>
        <v>#REF!</v>
      </c>
      <c r="Y624" s="221" t="e">
        <f>'ILU INICIAL'!#REF!</f>
        <v>#REF!</v>
      </c>
      <c r="Z624" s="218" t="e">
        <f>'ILU INICIAL'!#REF!</f>
        <v>#REF!</v>
      </c>
      <c r="AA624" s="221" t="e">
        <f>'ILU INICIAL'!#REF!</f>
        <v>#REF!</v>
      </c>
      <c r="AB624" s="221" t="e">
        <f>'ILU INICIAL'!#REF!</f>
        <v>#REF!</v>
      </c>
      <c r="AC624" s="221" t="e">
        <f>'ILU INICIAL'!#REF!</f>
        <v>#REF!</v>
      </c>
      <c r="AD624" s="227" t="e">
        <f>'ILU INICIAL'!#REF!</f>
        <v>#REF!</v>
      </c>
    </row>
    <row r="625" spans="1:30" s="21" customFormat="1" x14ac:dyDescent="0.2">
      <c r="A625" s="19"/>
      <c r="B625" s="216"/>
      <c r="C625" s="219"/>
      <c r="D625" s="213"/>
      <c r="E625" s="213"/>
      <c r="F625" s="213"/>
      <c r="G625" s="213"/>
      <c r="H625" s="213"/>
      <c r="I625" s="225"/>
      <c r="J625" s="213"/>
      <c r="K625" s="213"/>
      <c r="L625" s="213"/>
      <c r="M625" s="213"/>
      <c r="N625" s="213"/>
      <c r="O625" s="20" t="e">
        <f>'ILU INICIAL'!#REF!</f>
        <v>#REF!</v>
      </c>
      <c r="P625" s="22" t="e">
        <f>'ILU INICIAL'!#REF!</f>
        <v>#REF!</v>
      </c>
      <c r="Q625" s="22" t="e">
        <f>'ILU INICIAL'!#REF!</f>
        <v>#REF!</v>
      </c>
      <c r="R625" s="219"/>
      <c r="S625" s="219"/>
      <c r="T625" s="222"/>
      <c r="U625" s="222"/>
      <c r="V625" s="222"/>
      <c r="W625" s="222"/>
      <c r="X625" s="222"/>
      <c r="Y625" s="222"/>
      <c r="Z625" s="219"/>
      <c r="AA625" s="222"/>
      <c r="AB625" s="222"/>
      <c r="AC625" s="222"/>
      <c r="AD625" s="228"/>
    </row>
    <row r="626" spans="1:30" s="21" customFormat="1" x14ac:dyDescent="0.2">
      <c r="A626" s="19"/>
      <c r="B626" s="216"/>
      <c r="C626" s="219"/>
      <c r="D626" s="213"/>
      <c r="E626" s="213"/>
      <c r="F626" s="213"/>
      <c r="G626" s="213"/>
      <c r="H626" s="213"/>
      <c r="I626" s="225"/>
      <c r="J626" s="213"/>
      <c r="K626" s="213"/>
      <c r="L626" s="213"/>
      <c r="M626" s="213"/>
      <c r="N626" s="213"/>
      <c r="O626" s="20" t="e">
        <f>'ILU INICIAL'!#REF!</f>
        <v>#REF!</v>
      </c>
      <c r="P626" s="22" t="e">
        <f>'ILU INICIAL'!#REF!</f>
        <v>#REF!</v>
      </c>
      <c r="Q626" s="22" t="e">
        <f>'ILU INICIAL'!#REF!</f>
        <v>#REF!</v>
      </c>
      <c r="R626" s="219"/>
      <c r="S626" s="219"/>
      <c r="T626" s="222"/>
      <c r="U626" s="222"/>
      <c r="V626" s="222"/>
      <c r="W626" s="222"/>
      <c r="X626" s="222"/>
      <c r="Y626" s="222"/>
      <c r="Z626" s="219"/>
      <c r="AA626" s="222"/>
      <c r="AB626" s="222"/>
      <c r="AC626" s="222"/>
      <c r="AD626" s="228"/>
    </row>
    <row r="627" spans="1:30" s="21" customFormat="1" ht="12" thickBot="1" x14ac:dyDescent="0.25">
      <c r="A627" s="19"/>
      <c r="B627" s="217"/>
      <c r="C627" s="220"/>
      <c r="D627" s="214"/>
      <c r="E627" s="214"/>
      <c r="F627" s="214"/>
      <c r="G627" s="214"/>
      <c r="H627" s="214"/>
      <c r="I627" s="226"/>
      <c r="J627" s="214"/>
      <c r="K627" s="214"/>
      <c r="L627" s="214"/>
      <c r="M627" s="214"/>
      <c r="N627" s="214"/>
      <c r="O627" s="25" t="e">
        <f>'ILU INICIAL'!#REF!</f>
        <v>#REF!</v>
      </c>
      <c r="P627" s="26" t="e">
        <f>'ILU INICIAL'!#REF!</f>
        <v>#REF!</v>
      </c>
      <c r="Q627" s="26" t="e">
        <f>'ILU INICIAL'!#REF!</f>
        <v>#REF!</v>
      </c>
      <c r="R627" s="220"/>
      <c r="S627" s="220"/>
      <c r="T627" s="223"/>
      <c r="U627" s="223"/>
      <c r="V627" s="223"/>
      <c r="W627" s="223"/>
      <c r="X627" s="223"/>
      <c r="Y627" s="223"/>
      <c r="Z627" s="220"/>
      <c r="AA627" s="223"/>
      <c r="AB627" s="223"/>
      <c r="AC627" s="223"/>
      <c r="AD627" s="229"/>
    </row>
    <row r="628" spans="1:30" s="21" customFormat="1" x14ac:dyDescent="0.2">
      <c r="A628" s="19" t="e">
        <f>'ILU INICIAL'!#REF!</f>
        <v>#REF!</v>
      </c>
      <c r="B628" s="215" t="e">
        <f>'ILU INICIAL'!#REF!</f>
        <v>#REF!</v>
      </c>
      <c r="C628" s="218" t="e">
        <f>'ILU INICIAL'!#REF!</f>
        <v>#REF!</v>
      </c>
      <c r="D628" s="212" t="e">
        <f>'ILU INICIAL'!#REF!</f>
        <v>#REF!</v>
      </c>
      <c r="E628" s="212" t="e">
        <f>'ILU INICIAL'!#REF!</f>
        <v>#REF!</v>
      </c>
      <c r="F628" s="212" t="e">
        <f>'ILU INICIAL'!#REF!</f>
        <v>#REF!</v>
      </c>
      <c r="G628" s="212" t="e">
        <f>'ILU INICIAL'!#REF!</f>
        <v>#REF!</v>
      </c>
      <c r="H628" s="212" t="e">
        <f>'ILU INICIAL'!#REF!</f>
        <v>#REF!</v>
      </c>
      <c r="I628" s="224" t="e">
        <f>'ILU INICIAL'!#REF!</f>
        <v>#REF!</v>
      </c>
      <c r="J628" s="212" t="e">
        <f>'ILU INICIAL'!#REF!</f>
        <v>#REF!</v>
      </c>
      <c r="K628" s="212" t="e">
        <f>'ILU INICIAL'!#REF!</f>
        <v>#REF!</v>
      </c>
      <c r="L628" s="212" t="e">
        <f>'ILU INICIAL'!#REF!</f>
        <v>#REF!</v>
      </c>
      <c r="M628" s="212" t="e">
        <f>'ILU INICIAL'!#REF!</f>
        <v>#REF!</v>
      </c>
      <c r="N628" s="212" t="e">
        <f>'ILU INICIAL'!#REF!</f>
        <v>#REF!</v>
      </c>
      <c r="O628" s="23" t="e">
        <f>'ILU INICIAL'!#REF!</f>
        <v>#REF!</v>
      </c>
      <c r="P628" s="24" t="e">
        <f>'ILU INICIAL'!#REF!</f>
        <v>#REF!</v>
      </c>
      <c r="Q628" s="24" t="e">
        <f>'ILU INICIAL'!#REF!</f>
        <v>#REF!</v>
      </c>
      <c r="R628" s="218" t="e">
        <f>'ILU INICIAL'!#REF!</f>
        <v>#REF!</v>
      </c>
      <c r="S628" s="218" t="e">
        <f>'ILU INICIAL'!#REF!</f>
        <v>#REF!</v>
      </c>
      <c r="T628" s="221" t="e">
        <f>'ILU INICIAL'!#REF!</f>
        <v>#REF!</v>
      </c>
      <c r="U628" s="221" t="e">
        <f>'ILU INICIAL'!#REF!</f>
        <v>#REF!</v>
      </c>
      <c r="V628" s="221" t="e">
        <f>'ILU INICIAL'!#REF!</f>
        <v>#REF!</v>
      </c>
      <c r="W628" s="221" t="e">
        <f>'ILU INICIAL'!#REF!</f>
        <v>#REF!</v>
      </c>
      <c r="X628" s="221" t="e">
        <f>'ILU INICIAL'!#REF!</f>
        <v>#REF!</v>
      </c>
      <c r="Y628" s="221" t="e">
        <f>'ILU INICIAL'!#REF!</f>
        <v>#REF!</v>
      </c>
      <c r="Z628" s="218" t="e">
        <f>'ILU INICIAL'!#REF!</f>
        <v>#REF!</v>
      </c>
      <c r="AA628" s="221" t="e">
        <f>'ILU INICIAL'!#REF!</f>
        <v>#REF!</v>
      </c>
      <c r="AB628" s="221" t="e">
        <f>'ILU INICIAL'!#REF!</f>
        <v>#REF!</v>
      </c>
      <c r="AC628" s="221" t="e">
        <f>'ILU INICIAL'!#REF!</f>
        <v>#REF!</v>
      </c>
      <c r="AD628" s="227" t="e">
        <f>'ILU INICIAL'!#REF!</f>
        <v>#REF!</v>
      </c>
    </row>
    <row r="629" spans="1:30" s="21" customFormat="1" x14ac:dyDescent="0.2">
      <c r="A629" s="19"/>
      <c r="B629" s="216"/>
      <c r="C629" s="219"/>
      <c r="D629" s="213"/>
      <c r="E629" s="213"/>
      <c r="F629" s="213"/>
      <c r="G629" s="213"/>
      <c r="H629" s="213"/>
      <c r="I629" s="225"/>
      <c r="J629" s="213"/>
      <c r="K629" s="213"/>
      <c r="L629" s="213"/>
      <c r="M629" s="213"/>
      <c r="N629" s="213"/>
      <c r="O629" s="20" t="e">
        <f>'ILU INICIAL'!#REF!</f>
        <v>#REF!</v>
      </c>
      <c r="P629" s="22" t="e">
        <f>'ILU INICIAL'!#REF!</f>
        <v>#REF!</v>
      </c>
      <c r="Q629" s="22" t="e">
        <f>'ILU INICIAL'!#REF!</f>
        <v>#REF!</v>
      </c>
      <c r="R629" s="219"/>
      <c r="S629" s="219"/>
      <c r="T629" s="222"/>
      <c r="U629" s="222"/>
      <c r="V629" s="222"/>
      <c r="W629" s="222"/>
      <c r="X629" s="222"/>
      <c r="Y629" s="222"/>
      <c r="Z629" s="219"/>
      <c r="AA629" s="222"/>
      <c r="AB629" s="222"/>
      <c r="AC629" s="222"/>
      <c r="AD629" s="228"/>
    </row>
    <row r="630" spans="1:30" s="21" customFormat="1" x14ac:dyDescent="0.2">
      <c r="A630" s="19"/>
      <c r="B630" s="216"/>
      <c r="C630" s="219"/>
      <c r="D630" s="213"/>
      <c r="E630" s="213"/>
      <c r="F630" s="213"/>
      <c r="G630" s="213"/>
      <c r="H630" s="213"/>
      <c r="I630" s="225"/>
      <c r="J630" s="213"/>
      <c r="K630" s="213"/>
      <c r="L630" s="213"/>
      <c r="M630" s="213"/>
      <c r="N630" s="213"/>
      <c r="O630" s="20" t="e">
        <f>'ILU INICIAL'!#REF!</f>
        <v>#REF!</v>
      </c>
      <c r="P630" s="22" t="e">
        <f>'ILU INICIAL'!#REF!</f>
        <v>#REF!</v>
      </c>
      <c r="Q630" s="22" t="e">
        <f>'ILU INICIAL'!#REF!</f>
        <v>#REF!</v>
      </c>
      <c r="R630" s="219"/>
      <c r="S630" s="219"/>
      <c r="T630" s="222"/>
      <c r="U630" s="222"/>
      <c r="V630" s="222"/>
      <c r="W630" s="222"/>
      <c r="X630" s="222"/>
      <c r="Y630" s="222"/>
      <c r="Z630" s="219"/>
      <c r="AA630" s="222"/>
      <c r="AB630" s="222"/>
      <c r="AC630" s="222"/>
      <c r="AD630" s="228"/>
    </row>
    <row r="631" spans="1:30" s="21" customFormat="1" ht="12" thickBot="1" x14ac:dyDescent="0.25">
      <c r="A631" s="19"/>
      <c r="B631" s="217"/>
      <c r="C631" s="220"/>
      <c r="D631" s="214"/>
      <c r="E631" s="214"/>
      <c r="F631" s="214"/>
      <c r="G631" s="214"/>
      <c r="H631" s="214"/>
      <c r="I631" s="226"/>
      <c r="J631" s="214"/>
      <c r="K631" s="214"/>
      <c r="L631" s="214"/>
      <c r="M631" s="214"/>
      <c r="N631" s="214"/>
      <c r="O631" s="25" t="e">
        <f>'ILU INICIAL'!#REF!</f>
        <v>#REF!</v>
      </c>
      <c r="P631" s="26" t="e">
        <f>'ILU INICIAL'!#REF!</f>
        <v>#REF!</v>
      </c>
      <c r="Q631" s="26" t="e">
        <f>'ILU INICIAL'!#REF!</f>
        <v>#REF!</v>
      </c>
      <c r="R631" s="220"/>
      <c r="S631" s="220"/>
      <c r="T631" s="223"/>
      <c r="U631" s="223"/>
      <c r="V631" s="223"/>
      <c r="W631" s="223"/>
      <c r="X631" s="223"/>
      <c r="Y631" s="223"/>
      <c r="Z631" s="220"/>
      <c r="AA631" s="223"/>
      <c r="AB631" s="223"/>
      <c r="AC631" s="223"/>
      <c r="AD631" s="229"/>
    </row>
    <row r="632" spans="1:30" s="21" customFormat="1" x14ac:dyDescent="0.2">
      <c r="A632" s="19" t="e">
        <f>'ILU INICIAL'!#REF!</f>
        <v>#REF!</v>
      </c>
      <c r="B632" s="215" t="e">
        <f>'ILU INICIAL'!#REF!</f>
        <v>#REF!</v>
      </c>
      <c r="C632" s="218" t="e">
        <f>'ILU INICIAL'!#REF!</f>
        <v>#REF!</v>
      </c>
      <c r="D632" s="212" t="e">
        <f>'ILU INICIAL'!#REF!</f>
        <v>#REF!</v>
      </c>
      <c r="E632" s="212" t="e">
        <f>'ILU INICIAL'!#REF!</f>
        <v>#REF!</v>
      </c>
      <c r="F632" s="212" t="e">
        <f>'ILU INICIAL'!#REF!</f>
        <v>#REF!</v>
      </c>
      <c r="G632" s="212" t="e">
        <f>'ILU INICIAL'!#REF!</f>
        <v>#REF!</v>
      </c>
      <c r="H632" s="212" t="e">
        <f>'ILU INICIAL'!#REF!</f>
        <v>#REF!</v>
      </c>
      <c r="I632" s="224" t="e">
        <f>'ILU INICIAL'!#REF!</f>
        <v>#REF!</v>
      </c>
      <c r="J632" s="212" t="e">
        <f>'ILU INICIAL'!#REF!</f>
        <v>#REF!</v>
      </c>
      <c r="K632" s="212" t="e">
        <f>'ILU INICIAL'!#REF!</f>
        <v>#REF!</v>
      </c>
      <c r="L632" s="212" t="e">
        <f>'ILU INICIAL'!#REF!</f>
        <v>#REF!</v>
      </c>
      <c r="M632" s="212" t="e">
        <f>'ILU INICIAL'!#REF!</f>
        <v>#REF!</v>
      </c>
      <c r="N632" s="212" t="e">
        <f>'ILU INICIAL'!#REF!</f>
        <v>#REF!</v>
      </c>
      <c r="O632" s="23" t="e">
        <f>'ILU INICIAL'!#REF!</f>
        <v>#REF!</v>
      </c>
      <c r="P632" s="24" t="e">
        <f>'ILU INICIAL'!#REF!</f>
        <v>#REF!</v>
      </c>
      <c r="Q632" s="24" t="e">
        <f>'ILU INICIAL'!#REF!</f>
        <v>#REF!</v>
      </c>
      <c r="R632" s="218" t="e">
        <f>'ILU INICIAL'!#REF!</f>
        <v>#REF!</v>
      </c>
      <c r="S632" s="218" t="e">
        <f>'ILU INICIAL'!#REF!</f>
        <v>#REF!</v>
      </c>
      <c r="T632" s="221" t="e">
        <f>'ILU INICIAL'!#REF!</f>
        <v>#REF!</v>
      </c>
      <c r="U632" s="221" t="e">
        <f>'ILU INICIAL'!#REF!</f>
        <v>#REF!</v>
      </c>
      <c r="V632" s="221" t="e">
        <f>'ILU INICIAL'!#REF!</f>
        <v>#REF!</v>
      </c>
      <c r="W632" s="221" t="e">
        <f>'ILU INICIAL'!#REF!</f>
        <v>#REF!</v>
      </c>
      <c r="X632" s="221" t="e">
        <f>'ILU INICIAL'!#REF!</f>
        <v>#REF!</v>
      </c>
      <c r="Y632" s="221" t="e">
        <f>'ILU INICIAL'!#REF!</f>
        <v>#REF!</v>
      </c>
      <c r="Z632" s="218" t="e">
        <f>'ILU INICIAL'!#REF!</f>
        <v>#REF!</v>
      </c>
      <c r="AA632" s="221" t="e">
        <f>'ILU INICIAL'!#REF!</f>
        <v>#REF!</v>
      </c>
      <c r="AB632" s="221" t="e">
        <f>'ILU INICIAL'!#REF!</f>
        <v>#REF!</v>
      </c>
      <c r="AC632" s="221" t="e">
        <f>'ILU INICIAL'!#REF!</f>
        <v>#REF!</v>
      </c>
      <c r="AD632" s="227" t="e">
        <f>'ILU INICIAL'!#REF!</f>
        <v>#REF!</v>
      </c>
    </row>
    <row r="633" spans="1:30" s="21" customFormat="1" x14ac:dyDescent="0.2">
      <c r="A633" s="19"/>
      <c r="B633" s="216"/>
      <c r="C633" s="219"/>
      <c r="D633" s="213"/>
      <c r="E633" s="213"/>
      <c r="F633" s="213"/>
      <c r="G633" s="213"/>
      <c r="H633" s="213"/>
      <c r="I633" s="225"/>
      <c r="J633" s="213"/>
      <c r="K633" s="213"/>
      <c r="L633" s="213"/>
      <c r="M633" s="213"/>
      <c r="N633" s="213"/>
      <c r="O633" s="20" t="e">
        <f>'ILU INICIAL'!#REF!</f>
        <v>#REF!</v>
      </c>
      <c r="P633" s="22" t="e">
        <f>'ILU INICIAL'!#REF!</f>
        <v>#REF!</v>
      </c>
      <c r="Q633" s="22" t="e">
        <f>'ILU INICIAL'!#REF!</f>
        <v>#REF!</v>
      </c>
      <c r="R633" s="219"/>
      <c r="S633" s="219"/>
      <c r="T633" s="222"/>
      <c r="U633" s="222"/>
      <c r="V633" s="222"/>
      <c r="W633" s="222"/>
      <c r="X633" s="222"/>
      <c r="Y633" s="222"/>
      <c r="Z633" s="219"/>
      <c r="AA633" s="222"/>
      <c r="AB633" s="222"/>
      <c r="AC633" s="222"/>
      <c r="AD633" s="228"/>
    </row>
    <row r="634" spans="1:30" s="21" customFormat="1" x14ac:dyDescent="0.2">
      <c r="A634" s="19"/>
      <c r="B634" s="216"/>
      <c r="C634" s="219"/>
      <c r="D634" s="213"/>
      <c r="E634" s="213"/>
      <c r="F634" s="213"/>
      <c r="G634" s="213"/>
      <c r="H634" s="213"/>
      <c r="I634" s="225"/>
      <c r="J634" s="213"/>
      <c r="K634" s="213"/>
      <c r="L634" s="213"/>
      <c r="M634" s="213"/>
      <c r="N634" s="213"/>
      <c r="O634" s="20" t="e">
        <f>'ILU INICIAL'!#REF!</f>
        <v>#REF!</v>
      </c>
      <c r="P634" s="22" t="e">
        <f>'ILU INICIAL'!#REF!</f>
        <v>#REF!</v>
      </c>
      <c r="Q634" s="22" t="e">
        <f>'ILU INICIAL'!#REF!</f>
        <v>#REF!</v>
      </c>
      <c r="R634" s="219"/>
      <c r="S634" s="219"/>
      <c r="T634" s="222"/>
      <c r="U634" s="222"/>
      <c r="V634" s="222"/>
      <c r="W634" s="222"/>
      <c r="X634" s="222"/>
      <c r="Y634" s="222"/>
      <c r="Z634" s="219"/>
      <c r="AA634" s="222"/>
      <c r="AB634" s="222"/>
      <c r="AC634" s="222"/>
      <c r="AD634" s="228"/>
    </row>
    <row r="635" spans="1:30" s="21" customFormat="1" ht="12" thickBot="1" x14ac:dyDescent="0.25">
      <c r="A635" s="19"/>
      <c r="B635" s="217"/>
      <c r="C635" s="220"/>
      <c r="D635" s="214"/>
      <c r="E635" s="214"/>
      <c r="F635" s="214"/>
      <c r="G635" s="214"/>
      <c r="H635" s="214"/>
      <c r="I635" s="226"/>
      <c r="J635" s="214"/>
      <c r="K635" s="214"/>
      <c r="L635" s="214"/>
      <c r="M635" s="214"/>
      <c r="N635" s="214"/>
      <c r="O635" s="25" t="e">
        <f>'ILU INICIAL'!#REF!</f>
        <v>#REF!</v>
      </c>
      <c r="P635" s="26" t="e">
        <f>'ILU INICIAL'!#REF!</f>
        <v>#REF!</v>
      </c>
      <c r="Q635" s="26" t="e">
        <f>'ILU INICIAL'!#REF!</f>
        <v>#REF!</v>
      </c>
      <c r="R635" s="220"/>
      <c r="S635" s="220"/>
      <c r="T635" s="223"/>
      <c r="U635" s="223"/>
      <c r="V635" s="223"/>
      <c r="W635" s="223"/>
      <c r="X635" s="223"/>
      <c r="Y635" s="223"/>
      <c r="Z635" s="220"/>
      <c r="AA635" s="223"/>
      <c r="AB635" s="223"/>
      <c r="AC635" s="223"/>
      <c r="AD635" s="229"/>
    </row>
    <row r="636" spans="1:30" s="21" customFormat="1" x14ac:dyDescent="0.2">
      <c r="A636" s="19" t="e">
        <f>'ILU INICIAL'!#REF!</f>
        <v>#REF!</v>
      </c>
      <c r="B636" s="215" t="e">
        <f>'ILU INICIAL'!#REF!</f>
        <v>#REF!</v>
      </c>
      <c r="C636" s="218" t="e">
        <f>'ILU INICIAL'!#REF!</f>
        <v>#REF!</v>
      </c>
      <c r="D636" s="212" t="e">
        <f>'ILU INICIAL'!#REF!</f>
        <v>#REF!</v>
      </c>
      <c r="E636" s="212" t="e">
        <f>'ILU INICIAL'!#REF!</f>
        <v>#REF!</v>
      </c>
      <c r="F636" s="212" t="e">
        <f>'ILU INICIAL'!#REF!</f>
        <v>#REF!</v>
      </c>
      <c r="G636" s="212" t="e">
        <f>'ILU INICIAL'!#REF!</f>
        <v>#REF!</v>
      </c>
      <c r="H636" s="212" t="e">
        <f>'ILU INICIAL'!#REF!</f>
        <v>#REF!</v>
      </c>
      <c r="I636" s="224" t="e">
        <f>'ILU INICIAL'!#REF!</f>
        <v>#REF!</v>
      </c>
      <c r="J636" s="212" t="e">
        <f>'ILU INICIAL'!#REF!</f>
        <v>#REF!</v>
      </c>
      <c r="K636" s="212" t="e">
        <f>'ILU INICIAL'!#REF!</f>
        <v>#REF!</v>
      </c>
      <c r="L636" s="212" t="e">
        <f>'ILU INICIAL'!#REF!</f>
        <v>#REF!</v>
      </c>
      <c r="M636" s="212" t="e">
        <f>'ILU INICIAL'!#REF!</f>
        <v>#REF!</v>
      </c>
      <c r="N636" s="212" t="e">
        <f>'ILU INICIAL'!#REF!</f>
        <v>#REF!</v>
      </c>
      <c r="O636" s="23" t="e">
        <f>'ILU INICIAL'!#REF!</f>
        <v>#REF!</v>
      </c>
      <c r="P636" s="24" t="e">
        <f>'ILU INICIAL'!#REF!</f>
        <v>#REF!</v>
      </c>
      <c r="Q636" s="24" t="e">
        <f>'ILU INICIAL'!#REF!</f>
        <v>#REF!</v>
      </c>
      <c r="R636" s="218" t="e">
        <f>'ILU INICIAL'!#REF!</f>
        <v>#REF!</v>
      </c>
      <c r="S636" s="218" t="e">
        <f>'ILU INICIAL'!#REF!</f>
        <v>#REF!</v>
      </c>
      <c r="T636" s="221" t="e">
        <f>'ILU INICIAL'!#REF!</f>
        <v>#REF!</v>
      </c>
      <c r="U636" s="221" t="e">
        <f>'ILU INICIAL'!#REF!</f>
        <v>#REF!</v>
      </c>
      <c r="V636" s="221" t="e">
        <f>'ILU INICIAL'!#REF!</f>
        <v>#REF!</v>
      </c>
      <c r="W636" s="221" t="e">
        <f>'ILU INICIAL'!#REF!</f>
        <v>#REF!</v>
      </c>
      <c r="X636" s="221" t="e">
        <f>'ILU INICIAL'!#REF!</f>
        <v>#REF!</v>
      </c>
      <c r="Y636" s="221" t="e">
        <f>'ILU INICIAL'!#REF!</f>
        <v>#REF!</v>
      </c>
      <c r="Z636" s="218" t="e">
        <f>'ILU INICIAL'!#REF!</f>
        <v>#REF!</v>
      </c>
      <c r="AA636" s="221" t="e">
        <f>'ILU INICIAL'!#REF!</f>
        <v>#REF!</v>
      </c>
      <c r="AB636" s="221" t="e">
        <f>'ILU INICIAL'!#REF!</f>
        <v>#REF!</v>
      </c>
      <c r="AC636" s="221" t="e">
        <f>'ILU INICIAL'!#REF!</f>
        <v>#REF!</v>
      </c>
      <c r="AD636" s="227" t="e">
        <f>'ILU INICIAL'!#REF!</f>
        <v>#REF!</v>
      </c>
    </row>
    <row r="637" spans="1:30" s="21" customFormat="1" x14ac:dyDescent="0.2">
      <c r="A637" s="19"/>
      <c r="B637" s="216"/>
      <c r="C637" s="219"/>
      <c r="D637" s="213"/>
      <c r="E637" s="213"/>
      <c r="F637" s="213"/>
      <c r="G637" s="213"/>
      <c r="H637" s="213"/>
      <c r="I637" s="225"/>
      <c r="J637" s="213"/>
      <c r="K637" s="213"/>
      <c r="L637" s="213"/>
      <c r="M637" s="213"/>
      <c r="N637" s="213"/>
      <c r="O637" s="20" t="e">
        <f>'ILU INICIAL'!#REF!</f>
        <v>#REF!</v>
      </c>
      <c r="P637" s="22" t="e">
        <f>'ILU INICIAL'!#REF!</f>
        <v>#REF!</v>
      </c>
      <c r="Q637" s="22" t="e">
        <f>'ILU INICIAL'!#REF!</f>
        <v>#REF!</v>
      </c>
      <c r="R637" s="219"/>
      <c r="S637" s="219"/>
      <c r="T637" s="222"/>
      <c r="U637" s="222"/>
      <c r="V637" s="222"/>
      <c r="W637" s="222"/>
      <c r="X637" s="222"/>
      <c r="Y637" s="222"/>
      <c r="Z637" s="219"/>
      <c r="AA637" s="222"/>
      <c r="AB637" s="222"/>
      <c r="AC637" s="222"/>
      <c r="AD637" s="228"/>
    </row>
    <row r="638" spans="1:30" s="21" customFormat="1" x14ac:dyDescent="0.2">
      <c r="A638" s="19"/>
      <c r="B638" s="216"/>
      <c r="C638" s="219"/>
      <c r="D638" s="213"/>
      <c r="E638" s="213"/>
      <c r="F638" s="213"/>
      <c r="G638" s="213"/>
      <c r="H638" s="213"/>
      <c r="I638" s="225"/>
      <c r="J638" s="213"/>
      <c r="K638" s="213"/>
      <c r="L638" s="213"/>
      <c r="M638" s="213"/>
      <c r="N638" s="213"/>
      <c r="O638" s="20" t="e">
        <f>'ILU INICIAL'!#REF!</f>
        <v>#REF!</v>
      </c>
      <c r="P638" s="22" t="e">
        <f>'ILU INICIAL'!#REF!</f>
        <v>#REF!</v>
      </c>
      <c r="Q638" s="22" t="e">
        <f>'ILU INICIAL'!#REF!</f>
        <v>#REF!</v>
      </c>
      <c r="R638" s="219"/>
      <c r="S638" s="219"/>
      <c r="T638" s="222"/>
      <c r="U638" s="222"/>
      <c r="V638" s="222"/>
      <c r="W638" s="222"/>
      <c r="X638" s="222"/>
      <c r="Y638" s="222"/>
      <c r="Z638" s="219"/>
      <c r="AA638" s="222"/>
      <c r="AB638" s="222"/>
      <c r="AC638" s="222"/>
      <c r="AD638" s="228"/>
    </row>
    <row r="639" spans="1:30" s="21" customFormat="1" ht="12" thickBot="1" x14ac:dyDescent="0.25">
      <c r="A639" s="19"/>
      <c r="B639" s="217"/>
      <c r="C639" s="220"/>
      <c r="D639" s="214"/>
      <c r="E639" s="214"/>
      <c r="F639" s="214"/>
      <c r="G639" s="214"/>
      <c r="H639" s="214"/>
      <c r="I639" s="226"/>
      <c r="J639" s="214"/>
      <c r="K639" s="214"/>
      <c r="L639" s="214"/>
      <c r="M639" s="214"/>
      <c r="N639" s="214"/>
      <c r="O639" s="25" t="e">
        <f>'ILU INICIAL'!#REF!</f>
        <v>#REF!</v>
      </c>
      <c r="P639" s="26" t="e">
        <f>'ILU INICIAL'!#REF!</f>
        <v>#REF!</v>
      </c>
      <c r="Q639" s="26" t="e">
        <f>'ILU INICIAL'!#REF!</f>
        <v>#REF!</v>
      </c>
      <c r="R639" s="220"/>
      <c r="S639" s="220"/>
      <c r="T639" s="223"/>
      <c r="U639" s="223"/>
      <c r="V639" s="223"/>
      <c r="W639" s="223"/>
      <c r="X639" s="223"/>
      <c r="Y639" s="223"/>
      <c r="Z639" s="220"/>
      <c r="AA639" s="223"/>
      <c r="AB639" s="223"/>
      <c r="AC639" s="223"/>
      <c r="AD639" s="229"/>
    </row>
    <row r="640" spans="1:30" s="21" customFormat="1" x14ac:dyDescent="0.2">
      <c r="A640" s="19" t="e">
        <f>'ILU INICIAL'!#REF!</f>
        <v>#REF!</v>
      </c>
      <c r="B640" s="215" t="e">
        <f>'ILU INICIAL'!#REF!</f>
        <v>#REF!</v>
      </c>
      <c r="C640" s="218" t="e">
        <f>'ILU INICIAL'!#REF!</f>
        <v>#REF!</v>
      </c>
      <c r="D640" s="212" t="e">
        <f>'ILU INICIAL'!#REF!</f>
        <v>#REF!</v>
      </c>
      <c r="E640" s="212" t="e">
        <f>'ILU INICIAL'!#REF!</f>
        <v>#REF!</v>
      </c>
      <c r="F640" s="212" t="e">
        <f>'ILU INICIAL'!#REF!</f>
        <v>#REF!</v>
      </c>
      <c r="G640" s="212" t="e">
        <f>'ILU INICIAL'!#REF!</f>
        <v>#REF!</v>
      </c>
      <c r="H640" s="212" t="e">
        <f>'ILU INICIAL'!#REF!</f>
        <v>#REF!</v>
      </c>
      <c r="I640" s="224" t="e">
        <f>'ILU INICIAL'!#REF!</f>
        <v>#REF!</v>
      </c>
      <c r="J640" s="212" t="e">
        <f>'ILU INICIAL'!#REF!</f>
        <v>#REF!</v>
      </c>
      <c r="K640" s="212" t="e">
        <f>'ILU INICIAL'!#REF!</f>
        <v>#REF!</v>
      </c>
      <c r="L640" s="212" t="e">
        <f>'ILU INICIAL'!#REF!</f>
        <v>#REF!</v>
      </c>
      <c r="M640" s="212" t="e">
        <f>'ILU INICIAL'!#REF!</f>
        <v>#REF!</v>
      </c>
      <c r="N640" s="212" t="e">
        <f>'ILU INICIAL'!#REF!</f>
        <v>#REF!</v>
      </c>
      <c r="O640" s="23" t="e">
        <f>'ILU INICIAL'!#REF!</f>
        <v>#REF!</v>
      </c>
      <c r="P640" s="24" t="e">
        <f>'ILU INICIAL'!#REF!</f>
        <v>#REF!</v>
      </c>
      <c r="Q640" s="24" t="e">
        <f>'ILU INICIAL'!#REF!</f>
        <v>#REF!</v>
      </c>
      <c r="R640" s="218" t="e">
        <f>'ILU INICIAL'!#REF!</f>
        <v>#REF!</v>
      </c>
      <c r="S640" s="218" t="e">
        <f>'ILU INICIAL'!#REF!</f>
        <v>#REF!</v>
      </c>
      <c r="T640" s="221" t="e">
        <f>'ILU INICIAL'!#REF!</f>
        <v>#REF!</v>
      </c>
      <c r="U640" s="221" t="e">
        <f>'ILU INICIAL'!#REF!</f>
        <v>#REF!</v>
      </c>
      <c r="V640" s="221" t="e">
        <f>'ILU INICIAL'!#REF!</f>
        <v>#REF!</v>
      </c>
      <c r="W640" s="221" t="e">
        <f>'ILU INICIAL'!#REF!</f>
        <v>#REF!</v>
      </c>
      <c r="X640" s="221" t="e">
        <f>'ILU INICIAL'!#REF!</f>
        <v>#REF!</v>
      </c>
      <c r="Y640" s="221" t="e">
        <f>'ILU INICIAL'!#REF!</f>
        <v>#REF!</v>
      </c>
      <c r="Z640" s="218" t="e">
        <f>'ILU INICIAL'!#REF!</f>
        <v>#REF!</v>
      </c>
      <c r="AA640" s="221" t="e">
        <f>'ILU INICIAL'!#REF!</f>
        <v>#REF!</v>
      </c>
      <c r="AB640" s="221" t="e">
        <f>'ILU INICIAL'!#REF!</f>
        <v>#REF!</v>
      </c>
      <c r="AC640" s="221" t="e">
        <f>'ILU INICIAL'!#REF!</f>
        <v>#REF!</v>
      </c>
      <c r="AD640" s="227" t="e">
        <f>'ILU INICIAL'!#REF!</f>
        <v>#REF!</v>
      </c>
    </row>
    <row r="641" spans="1:30" s="21" customFormat="1" x14ac:dyDescent="0.2">
      <c r="A641" s="19"/>
      <c r="B641" s="216"/>
      <c r="C641" s="219"/>
      <c r="D641" s="213"/>
      <c r="E641" s="213"/>
      <c r="F641" s="213"/>
      <c r="G641" s="213"/>
      <c r="H641" s="213"/>
      <c r="I641" s="225"/>
      <c r="J641" s="213"/>
      <c r="K641" s="213"/>
      <c r="L641" s="213"/>
      <c r="M641" s="213"/>
      <c r="N641" s="213"/>
      <c r="O641" s="20" t="e">
        <f>'ILU INICIAL'!#REF!</f>
        <v>#REF!</v>
      </c>
      <c r="P641" s="22" t="e">
        <f>'ILU INICIAL'!#REF!</f>
        <v>#REF!</v>
      </c>
      <c r="Q641" s="22" t="e">
        <f>'ILU INICIAL'!#REF!</f>
        <v>#REF!</v>
      </c>
      <c r="R641" s="219"/>
      <c r="S641" s="219"/>
      <c r="T641" s="222"/>
      <c r="U641" s="222"/>
      <c r="V641" s="222"/>
      <c r="W641" s="222"/>
      <c r="X641" s="222"/>
      <c r="Y641" s="222"/>
      <c r="Z641" s="219"/>
      <c r="AA641" s="222"/>
      <c r="AB641" s="222"/>
      <c r="AC641" s="222"/>
      <c r="AD641" s="228"/>
    </row>
    <row r="642" spans="1:30" s="21" customFormat="1" x14ac:dyDescent="0.2">
      <c r="A642" s="19"/>
      <c r="B642" s="216"/>
      <c r="C642" s="219"/>
      <c r="D642" s="213"/>
      <c r="E642" s="213"/>
      <c r="F642" s="213"/>
      <c r="G642" s="213"/>
      <c r="H642" s="213"/>
      <c r="I642" s="225"/>
      <c r="J642" s="213"/>
      <c r="K642" s="213"/>
      <c r="L642" s="213"/>
      <c r="M642" s="213"/>
      <c r="N642" s="213"/>
      <c r="O642" s="20" t="e">
        <f>'ILU INICIAL'!#REF!</f>
        <v>#REF!</v>
      </c>
      <c r="P642" s="22" t="e">
        <f>'ILU INICIAL'!#REF!</f>
        <v>#REF!</v>
      </c>
      <c r="Q642" s="22" t="e">
        <f>'ILU INICIAL'!#REF!</f>
        <v>#REF!</v>
      </c>
      <c r="R642" s="219"/>
      <c r="S642" s="219"/>
      <c r="T642" s="222"/>
      <c r="U642" s="222"/>
      <c r="V642" s="222"/>
      <c r="W642" s="222"/>
      <c r="X642" s="222"/>
      <c r="Y642" s="222"/>
      <c r="Z642" s="219"/>
      <c r="AA642" s="222"/>
      <c r="AB642" s="222"/>
      <c r="AC642" s="222"/>
      <c r="AD642" s="228"/>
    </row>
    <row r="643" spans="1:30" s="21" customFormat="1" ht="12" thickBot="1" x14ac:dyDescent="0.25">
      <c r="A643" s="19"/>
      <c r="B643" s="217"/>
      <c r="C643" s="220"/>
      <c r="D643" s="214"/>
      <c r="E643" s="214"/>
      <c r="F643" s="214"/>
      <c r="G643" s="214"/>
      <c r="H643" s="214"/>
      <c r="I643" s="226"/>
      <c r="J643" s="214"/>
      <c r="K643" s="214"/>
      <c r="L643" s="214"/>
      <c r="M643" s="214"/>
      <c r="N643" s="214"/>
      <c r="O643" s="25" t="e">
        <f>'ILU INICIAL'!#REF!</f>
        <v>#REF!</v>
      </c>
      <c r="P643" s="26" t="e">
        <f>'ILU INICIAL'!#REF!</f>
        <v>#REF!</v>
      </c>
      <c r="Q643" s="26" t="e">
        <f>'ILU INICIAL'!#REF!</f>
        <v>#REF!</v>
      </c>
      <c r="R643" s="220"/>
      <c r="S643" s="220"/>
      <c r="T643" s="223"/>
      <c r="U643" s="223"/>
      <c r="V643" s="223"/>
      <c r="W643" s="223"/>
      <c r="X643" s="223"/>
      <c r="Y643" s="223"/>
      <c r="Z643" s="220"/>
      <c r="AA643" s="223"/>
      <c r="AB643" s="223"/>
      <c r="AC643" s="223"/>
      <c r="AD643" s="229"/>
    </row>
    <row r="644" spans="1:30" s="21" customFormat="1" x14ac:dyDescent="0.2">
      <c r="A644" s="19" t="e">
        <f>'ILU INICIAL'!#REF!</f>
        <v>#REF!</v>
      </c>
      <c r="B644" s="215" t="e">
        <f>'ILU INICIAL'!#REF!</f>
        <v>#REF!</v>
      </c>
      <c r="C644" s="218" t="e">
        <f>'ILU INICIAL'!#REF!</f>
        <v>#REF!</v>
      </c>
      <c r="D644" s="212" t="e">
        <f>'ILU INICIAL'!#REF!</f>
        <v>#REF!</v>
      </c>
      <c r="E644" s="212" t="e">
        <f>'ILU INICIAL'!#REF!</f>
        <v>#REF!</v>
      </c>
      <c r="F644" s="212" t="e">
        <f>'ILU INICIAL'!#REF!</f>
        <v>#REF!</v>
      </c>
      <c r="G644" s="212" t="e">
        <f>'ILU INICIAL'!#REF!</f>
        <v>#REF!</v>
      </c>
      <c r="H644" s="212" t="e">
        <f>'ILU INICIAL'!#REF!</f>
        <v>#REF!</v>
      </c>
      <c r="I644" s="224" t="e">
        <f>'ILU INICIAL'!#REF!</f>
        <v>#REF!</v>
      </c>
      <c r="J644" s="212" t="e">
        <f>'ILU INICIAL'!#REF!</f>
        <v>#REF!</v>
      </c>
      <c r="K644" s="212" t="e">
        <f>'ILU INICIAL'!#REF!</f>
        <v>#REF!</v>
      </c>
      <c r="L644" s="212" t="e">
        <f>'ILU INICIAL'!#REF!</f>
        <v>#REF!</v>
      </c>
      <c r="M644" s="212" t="e">
        <f>'ILU INICIAL'!#REF!</f>
        <v>#REF!</v>
      </c>
      <c r="N644" s="212" t="e">
        <f>'ILU INICIAL'!#REF!</f>
        <v>#REF!</v>
      </c>
      <c r="O644" s="23" t="e">
        <f>'ILU INICIAL'!#REF!</f>
        <v>#REF!</v>
      </c>
      <c r="P644" s="24" t="e">
        <f>'ILU INICIAL'!#REF!</f>
        <v>#REF!</v>
      </c>
      <c r="Q644" s="24" t="e">
        <f>'ILU INICIAL'!#REF!</f>
        <v>#REF!</v>
      </c>
      <c r="R644" s="218" t="e">
        <f>'ILU INICIAL'!#REF!</f>
        <v>#REF!</v>
      </c>
      <c r="S644" s="218" t="e">
        <f>'ILU INICIAL'!#REF!</f>
        <v>#REF!</v>
      </c>
      <c r="T644" s="221" t="e">
        <f>'ILU INICIAL'!#REF!</f>
        <v>#REF!</v>
      </c>
      <c r="U644" s="221" t="e">
        <f>'ILU INICIAL'!#REF!</f>
        <v>#REF!</v>
      </c>
      <c r="V644" s="221" t="e">
        <f>'ILU INICIAL'!#REF!</f>
        <v>#REF!</v>
      </c>
      <c r="W644" s="221" t="e">
        <f>'ILU INICIAL'!#REF!</f>
        <v>#REF!</v>
      </c>
      <c r="X644" s="221" t="e">
        <f>'ILU INICIAL'!#REF!</f>
        <v>#REF!</v>
      </c>
      <c r="Y644" s="221" t="e">
        <f>'ILU INICIAL'!#REF!</f>
        <v>#REF!</v>
      </c>
      <c r="Z644" s="218" t="e">
        <f>'ILU INICIAL'!#REF!</f>
        <v>#REF!</v>
      </c>
      <c r="AA644" s="221" t="e">
        <f>'ILU INICIAL'!#REF!</f>
        <v>#REF!</v>
      </c>
      <c r="AB644" s="221" t="e">
        <f>'ILU INICIAL'!#REF!</f>
        <v>#REF!</v>
      </c>
      <c r="AC644" s="221" t="e">
        <f>'ILU INICIAL'!#REF!</f>
        <v>#REF!</v>
      </c>
      <c r="AD644" s="227" t="e">
        <f>'ILU INICIAL'!#REF!</f>
        <v>#REF!</v>
      </c>
    </row>
    <row r="645" spans="1:30" s="21" customFormat="1" x14ac:dyDescent="0.2">
      <c r="A645" s="19"/>
      <c r="B645" s="216"/>
      <c r="C645" s="219"/>
      <c r="D645" s="213"/>
      <c r="E645" s="213"/>
      <c r="F645" s="213"/>
      <c r="G645" s="213"/>
      <c r="H645" s="213"/>
      <c r="I645" s="225"/>
      <c r="J645" s="213"/>
      <c r="K645" s="213"/>
      <c r="L645" s="213"/>
      <c r="M645" s="213"/>
      <c r="N645" s="213"/>
      <c r="O645" s="20" t="e">
        <f>'ILU INICIAL'!#REF!</f>
        <v>#REF!</v>
      </c>
      <c r="P645" s="22" t="e">
        <f>'ILU INICIAL'!#REF!</f>
        <v>#REF!</v>
      </c>
      <c r="Q645" s="22" t="e">
        <f>'ILU INICIAL'!#REF!</f>
        <v>#REF!</v>
      </c>
      <c r="R645" s="219"/>
      <c r="S645" s="219"/>
      <c r="T645" s="222"/>
      <c r="U645" s="222"/>
      <c r="V645" s="222"/>
      <c r="W645" s="222"/>
      <c r="X645" s="222"/>
      <c r="Y645" s="222"/>
      <c r="Z645" s="219"/>
      <c r="AA645" s="222"/>
      <c r="AB645" s="222"/>
      <c r="AC645" s="222"/>
      <c r="AD645" s="228"/>
    </row>
    <row r="646" spans="1:30" s="21" customFormat="1" x14ac:dyDescent="0.2">
      <c r="A646" s="19"/>
      <c r="B646" s="216"/>
      <c r="C646" s="219"/>
      <c r="D646" s="213"/>
      <c r="E646" s="213"/>
      <c r="F646" s="213"/>
      <c r="G646" s="213"/>
      <c r="H646" s="213"/>
      <c r="I646" s="225"/>
      <c r="J646" s="213"/>
      <c r="K646" s="213"/>
      <c r="L646" s="213"/>
      <c r="M646" s="213"/>
      <c r="N646" s="213"/>
      <c r="O646" s="20" t="e">
        <f>'ILU INICIAL'!#REF!</f>
        <v>#REF!</v>
      </c>
      <c r="P646" s="22" t="e">
        <f>'ILU INICIAL'!#REF!</f>
        <v>#REF!</v>
      </c>
      <c r="Q646" s="22" t="e">
        <f>'ILU INICIAL'!#REF!</f>
        <v>#REF!</v>
      </c>
      <c r="R646" s="219"/>
      <c r="S646" s="219"/>
      <c r="T646" s="222"/>
      <c r="U646" s="222"/>
      <c r="V646" s="222"/>
      <c r="W646" s="222"/>
      <c r="X646" s="222"/>
      <c r="Y646" s="222"/>
      <c r="Z646" s="219"/>
      <c r="AA646" s="222"/>
      <c r="AB646" s="222"/>
      <c r="AC646" s="222"/>
      <c r="AD646" s="228"/>
    </row>
    <row r="647" spans="1:30" s="21" customFormat="1" ht="12" thickBot="1" x14ac:dyDescent="0.25">
      <c r="A647" s="19"/>
      <c r="B647" s="217"/>
      <c r="C647" s="220"/>
      <c r="D647" s="214"/>
      <c r="E647" s="214"/>
      <c r="F647" s="214"/>
      <c r="G647" s="214"/>
      <c r="H647" s="214"/>
      <c r="I647" s="226"/>
      <c r="J647" s="214"/>
      <c r="K647" s="214"/>
      <c r="L647" s="214"/>
      <c r="M647" s="214"/>
      <c r="N647" s="214"/>
      <c r="O647" s="25" t="e">
        <f>'ILU INICIAL'!#REF!</f>
        <v>#REF!</v>
      </c>
      <c r="P647" s="26" t="e">
        <f>'ILU INICIAL'!#REF!</f>
        <v>#REF!</v>
      </c>
      <c r="Q647" s="26" t="e">
        <f>'ILU INICIAL'!#REF!</f>
        <v>#REF!</v>
      </c>
      <c r="R647" s="220"/>
      <c r="S647" s="220"/>
      <c r="T647" s="223"/>
      <c r="U647" s="223"/>
      <c r="V647" s="223"/>
      <c r="W647" s="223"/>
      <c r="X647" s="223"/>
      <c r="Y647" s="223"/>
      <c r="Z647" s="220"/>
      <c r="AA647" s="223"/>
      <c r="AB647" s="223"/>
      <c r="AC647" s="223"/>
      <c r="AD647" s="229"/>
    </row>
    <row r="648" spans="1:30" s="21" customFormat="1" x14ac:dyDescent="0.2">
      <c r="A648" s="19" t="e">
        <f>'ILU INICIAL'!#REF!</f>
        <v>#REF!</v>
      </c>
      <c r="B648" s="215" t="e">
        <f>'ILU INICIAL'!#REF!</f>
        <v>#REF!</v>
      </c>
      <c r="C648" s="218" t="e">
        <f>'ILU INICIAL'!#REF!</f>
        <v>#REF!</v>
      </c>
      <c r="D648" s="212" t="e">
        <f>'ILU INICIAL'!#REF!</f>
        <v>#REF!</v>
      </c>
      <c r="E648" s="212" t="e">
        <f>'ILU INICIAL'!#REF!</f>
        <v>#REF!</v>
      </c>
      <c r="F648" s="212" t="e">
        <f>'ILU INICIAL'!#REF!</f>
        <v>#REF!</v>
      </c>
      <c r="G648" s="212" t="e">
        <f>'ILU INICIAL'!#REF!</f>
        <v>#REF!</v>
      </c>
      <c r="H648" s="212" t="e">
        <f>'ILU INICIAL'!#REF!</f>
        <v>#REF!</v>
      </c>
      <c r="I648" s="224" t="e">
        <f>'ILU INICIAL'!#REF!</f>
        <v>#REF!</v>
      </c>
      <c r="J648" s="212" t="e">
        <f>'ILU INICIAL'!#REF!</f>
        <v>#REF!</v>
      </c>
      <c r="K648" s="212" t="e">
        <f>'ILU INICIAL'!#REF!</f>
        <v>#REF!</v>
      </c>
      <c r="L648" s="212" t="e">
        <f>'ILU INICIAL'!#REF!</f>
        <v>#REF!</v>
      </c>
      <c r="M648" s="212" t="e">
        <f>'ILU INICIAL'!#REF!</f>
        <v>#REF!</v>
      </c>
      <c r="N648" s="212" t="e">
        <f>'ILU INICIAL'!#REF!</f>
        <v>#REF!</v>
      </c>
      <c r="O648" s="23" t="e">
        <f>'ILU INICIAL'!#REF!</f>
        <v>#REF!</v>
      </c>
      <c r="P648" s="24" t="e">
        <f>'ILU INICIAL'!#REF!</f>
        <v>#REF!</v>
      </c>
      <c r="Q648" s="24" t="e">
        <f>'ILU INICIAL'!#REF!</f>
        <v>#REF!</v>
      </c>
      <c r="R648" s="218" t="e">
        <f>'ILU INICIAL'!#REF!</f>
        <v>#REF!</v>
      </c>
      <c r="S648" s="218" t="e">
        <f>'ILU INICIAL'!#REF!</f>
        <v>#REF!</v>
      </c>
      <c r="T648" s="221" t="e">
        <f>'ILU INICIAL'!#REF!</f>
        <v>#REF!</v>
      </c>
      <c r="U648" s="221" t="e">
        <f>'ILU INICIAL'!#REF!</f>
        <v>#REF!</v>
      </c>
      <c r="V648" s="221" t="e">
        <f>'ILU INICIAL'!#REF!</f>
        <v>#REF!</v>
      </c>
      <c r="W648" s="221" t="e">
        <f>'ILU INICIAL'!#REF!</f>
        <v>#REF!</v>
      </c>
      <c r="X648" s="221" t="e">
        <f>'ILU INICIAL'!#REF!</f>
        <v>#REF!</v>
      </c>
      <c r="Y648" s="221" t="e">
        <f>'ILU INICIAL'!#REF!</f>
        <v>#REF!</v>
      </c>
      <c r="Z648" s="218" t="e">
        <f>'ILU INICIAL'!#REF!</f>
        <v>#REF!</v>
      </c>
      <c r="AA648" s="221" t="e">
        <f>'ILU INICIAL'!#REF!</f>
        <v>#REF!</v>
      </c>
      <c r="AB648" s="221" t="e">
        <f>'ILU INICIAL'!#REF!</f>
        <v>#REF!</v>
      </c>
      <c r="AC648" s="221" t="e">
        <f>'ILU INICIAL'!#REF!</f>
        <v>#REF!</v>
      </c>
      <c r="AD648" s="227" t="e">
        <f>'ILU INICIAL'!#REF!</f>
        <v>#REF!</v>
      </c>
    </row>
    <row r="649" spans="1:30" s="21" customFormat="1" x14ac:dyDescent="0.2">
      <c r="A649" s="19"/>
      <c r="B649" s="216"/>
      <c r="C649" s="219"/>
      <c r="D649" s="213"/>
      <c r="E649" s="213"/>
      <c r="F649" s="213"/>
      <c r="G649" s="213"/>
      <c r="H649" s="213"/>
      <c r="I649" s="225"/>
      <c r="J649" s="213"/>
      <c r="K649" s="213"/>
      <c r="L649" s="213"/>
      <c r="M649" s="213"/>
      <c r="N649" s="213"/>
      <c r="O649" s="20" t="e">
        <f>'ILU INICIAL'!#REF!</f>
        <v>#REF!</v>
      </c>
      <c r="P649" s="22" t="e">
        <f>'ILU INICIAL'!#REF!</f>
        <v>#REF!</v>
      </c>
      <c r="Q649" s="22" t="e">
        <f>'ILU INICIAL'!#REF!</f>
        <v>#REF!</v>
      </c>
      <c r="R649" s="219"/>
      <c r="S649" s="219"/>
      <c r="T649" s="222"/>
      <c r="U649" s="222"/>
      <c r="V649" s="222"/>
      <c r="W649" s="222"/>
      <c r="X649" s="222"/>
      <c r="Y649" s="222"/>
      <c r="Z649" s="219"/>
      <c r="AA649" s="222"/>
      <c r="AB649" s="222"/>
      <c r="AC649" s="222"/>
      <c r="AD649" s="228"/>
    </row>
    <row r="650" spans="1:30" s="21" customFormat="1" x14ac:dyDescent="0.2">
      <c r="A650" s="19"/>
      <c r="B650" s="216"/>
      <c r="C650" s="219"/>
      <c r="D650" s="213"/>
      <c r="E650" s="213"/>
      <c r="F650" s="213"/>
      <c r="G650" s="213"/>
      <c r="H650" s="213"/>
      <c r="I650" s="225"/>
      <c r="J650" s="213"/>
      <c r="K650" s="213"/>
      <c r="L650" s="213"/>
      <c r="M650" s="213"/>
      <c r="N650" s="213"/>
      <c r="O650" s="20" t="e">
        <f>'ILU INICIAL'!#REF!</f>
        <v>#REF!</v>
      </c>
      <c r="P650" s="22" t="e">
        <f>'ILU INICIAL'!#REF!</f>
        <v>#REF!</v>
      </c>
      <c r="Q650" s="22" t="e">
        <f>'ILU INICIAL'!#REF!</f>
        <v>#REF!</v>
      </c>
      <c r="R650" s="219"/>
      <c r="S650" s="219"/>
      <c r="T650" s="222"/>
      <c r="U650" s="222"/>
      <c r="V650" s="222"/>
      <c r="W650" s="222"/>
      <c r="X650" s="222"/>
      <c r="Y650" s="222"/>
      <c r="Z650" s="219"/>
      <c r="AA650" s="222"/>
      <c r="AB650" s="222"/>
      <c r="AC650" s="222"/>
      <c r="AD650" s="228"/>
    </row>
    <row r="651" spans="1:30" s="21" customFormat="1" ht="12" thickBot="1" x14ac:dyDescent="0.25">
      <c r="A651" s="19"/>
      <c r="B651" s="217"/>
      <c r="C651" s="220"/>
      <c r="D651" s="214"/>
      <c r="E651" s="214"/>
      <c r="F651" s="214"/>
      <c r="G651" s="214"/>
      <c r="H651" s="214"/>
      <c r="I651" s="226"/>
      <c r="J651" s="214"/>
      <c r="K651" s="214"/>
      <c r="L651" s="214"/>
      <c r="M651" s="214"/>
      <c r="N651" s="214"/>
      <c r="O651" s="25" t="e">
        <f>'ILU INICIAL'!#REF!</f>
        <v>#REF!</v>
      </c>
      <c r="P651" s="26" t="e">
        <f>'ILU INICIAL'!#REF!</f>
        <v>#REF!</v>
      </c>
      <c r="Q651" s="26" t="e">
        <f>'ILU INICIAL'!#REF!</f>
        <v>#REF!</v>
      </c>
      <c r="R651" s="220"/>
      <c r="S651" s="220"/>
      <c r="T651" s="223"/>
      <c r="U651" s="223"/>
      <c r="V651" s="223"/>
      <c r="W651" s="223"/>
      <c r="X651" s="223"/>
      <c r="Y651" s="223"/>
      <c r="Z651" s="220"/>
      <c r="AA651" s="223"/>
      <c r="AB651" s="223"/>
      <c r="AC651" s="223"/>
      <c r="AD651" s="229"/>
    </row>
    <row r="652" spans="1:30" s="21" customFormat="1" x14ac:dyDescent="0.2">
      <c r="A652" s="19" t="e">
        <f>'ILU INICIAL'!#REF!</f>
        <v>#REF!</v>
      </c>
      <c r="B652" s="215" t="e">
        <f>'ILU INICIAL'!#REF!</f>
        <v>#REF!</v>
      </c>
      <c r="C652" s="218" t="e">
        <f>'ILU INICIAL'!#REF!</f>
        <v>#REF!</v>
      </c>
      <c r="D652" s="212" t="e">
        <f>'ILU INICIAL'!#REF!</f>
        <v>#REF!</v>
      </c>
      <c r="E652" s="212" t="e">
        <f>'ILU INICIAL'!#REF!</f>
        <v>#REF!</v>
      </c>
      <c r="F652" s="212" t="e">
        <f>'ILU INICIAL'!#REF!</f>
        <v>#REF!</v>
      </c>
      <c r="G652" s="212" t="e">
        <f>'ILU INICIAL'!#REF!</f>
        <v>#REF!</v>
      </c>
      <c r="H652" s="212" t="e">
        <f>'ILU INICIAL'!#REF!</f>
        <v>#REF!</v>
      </c>
      <c r="I652" s="224" t="e">
        <f>'ILU INICIAL'!#REF!</f>
        <v>#REF!</v>
      </c>
      <c r="J652" s="212" t="e">
        <f>'ILU INICIAL'!#REF!</f>
        <v>#REF!</v>
      </c>
      <c r="K652" s="212" t="e">
        <f>'ILU INICIAL'!#REF!</f>
        <v>#REF!</v>
      </c>
      <c r="L652" s="212" t="e">
        <f>'ILU INICIAL'!#REF!</f>
        <v>#REF!</v>
      </c>
      <c r="M652" s="212" t="e">
        <f>'ILU INICIAL'!#REF!</f>
        <v>#REF!</v>
      </c>
      <c r="N652" s="212" t="e">
        <f>'ILU INICIAL'!#REF!</f>
        <v>#REF!</v>
      </c>
      <c r="O652" s="23" t="e">
        <f>'ILU INICIAL'!#REF!</f>
        <v>#REF!</v>
      </c>
      <c r="P652" s="24" t="e">
        <f>'ILU INICIAL'!#REF!</f>
        <v>#REF!</v>
      </c>
      <c r="Q652" s="24" t="e">
        <f>'ILU INICIAL'!#REF!</f>
        <v>#REF!</v>
      </c>
      <c r="R652" s="218" t="e">
        <f>'ILU INICIAL'!#REF!</f>
        <v>#REF!</v>
      </c>
      <c r="S652" s="218" t="e">
        <f>'ILU INICIAL'!#REF!</f>
        <v>#REF!</v>
      </c>
      <c r="T652" s="221" t="e">
        <f>'ILU INICIAL'!#REF!</f>
        <v>#REF!</v>
      </c>
      <c r="U652" s="221" t="e">
        <f>'ILU INICIAL'!#REF!</f>
        <v>#REF!</v>
      </c>
      <c r="V652" s="221" t="e">
        <f>'ILU INICIAL'!#REF!</f>
        <v>#REF!</v>
      </c>
      <c r="W652" s="221" t="e">
        <f>'ILU INICIAL'!#REF!</f>
        <v>#REF!</v>
      </c>
      <c r="X652" s="221" t="e">
        <f>'ILU INICIAL'!#REF!</f>
        <v>#REF!</v>
      </c>
      <c r="Y652" s="221" t="e">
        <f>'ILU INICIAL'!#REF!</f>
        <v>#REF!</v>
      </c>
      <c r="Z652" s="218" t="e">
        <f>'ILU INICIAL'!#REF!</f>
        <v>#REF!</v>
      </c>
      <c r="AA652" s="221" t="e">
        <f>'ILU INICIAL'!#REF!</f>
        <v>#REF!</v>
      </c>
      <c r="AB652" s="221" t="e">
        <f>'ILU INICIAL'!#REF!</f>
        <v>#REF!</v>
      </c>
      <c r="AC652" s="221" t="e">
        <f>'ILU INICIAL'!#REF!</f>
        <v>#REF!</v>
      </c>
      <c r="AD652" s="227" t="e">
        <f>'ILU INICIAL'!#REF!</f>
        <v>#REF!</v>
      </c>
    </row>
    <row r="653" spans="1:30" s="21" customFormat="1" x14ac:dyDescent="0.2">
      <c r="A653" s="19"/>
      <c r="B653" s="216"/>
      <c r="C653" s="219"/>
      <c r="D653" s="213"/>
      <c r="E653" s="213"/>
      <c r="F653" s="213"/>
      <c r="G653" s="213"/>
      <c r="H653" s="213"/>
      <c r="I653" s="225"/>
      <c r="J653" s="213"/>
      <c r="K653" s="213"/>
      <c r="L653" s="213"/>
      <c r="M653" s="213"/>
      <c r="N653" s="213"/>
      <c r="O653" s="20" t="e">
        <f>'ILU INICIAL'!#REF!</f>
        <v>#REF!</v>
      </c>
      <c r="P653" s="22" t="e">
        <f>'ILU INICIAL'!#REF!</f>
        <v>#REF!</v>
      </c>
      <c r="Q653" s="22" t="e">
        <f>'ILU INICIAL'!#REF!</f>
        <v>#REF!</v>
      </c>
      <c r="R653" s="219"/>
      <c r="S653" s="219"/>
      <c r="T653" s="222"/>
      <c r="U653" s="222"/>
      <c r="V653" s="222"/>
      <c r="W653" s="222"/>
      <c r="X653" s="222"/>
      <c r="Y653" s="222"/>
      <c r="Z653" s="219"/>
      <c r="AA653" s="222"/>
      <c r="AB653" s="222"/>
      <c r="AC653" s="222"/>
      <c r="AD653" s="228"/>
    </row>
    <row r="654" spans="1:30" s="21" customFormat="1" x14ac:dyDescent="0.2">
      <c r="A654" s="19"/>
      <c r="B654" s="216"/>
      <c r="C654" s="219"/>
      <c r="D654" s="213"/>
      <c r="E654" s="213"/>
      <c r="F654" s="213"/>
      <c r="G654" s="213"/>
      <c r="H654" s="213"/>
      <c r="I654" s="225"/>
      <c r="J654" s="213"/>
      <c r="K654" s="213"/>
      <c r="L654" s="213"/>
      <c r="M654" s="213"/>
      <c r="N654" s="213"/>
      <c r="O654" s="20" t="e">
        <f>'ILU INICIAL'!#REF!</f>
        <v>#REF!</v>
      </c>
      <c r="P654" s="22" t="e">
        <f>'ILU INICIAL'!#REF!</f>
        <v>#REF!</v>
      </c>
      <c r="Q654" s="22" t="e">
        <f>'ILU INICIAL'!#REF!</f>
        <v>#REF!</v>
      </c>
      <c r="R654" s="219"/>
      <c r="S654" s="219"/>
      <c r="T654" s="222"/>
      <c r="U654" s="222"/>
      <c r="V654" s="222"/>
      <c r="W654" s="222"/>
      <c r="X654" s="222"/>
      <c r="Y654" s="222"/>
      <c r="Z654" s="219"/>
      <c r="AA654" s="222"/>
      <c r="AB654" s="222"/>
      <c r="AC654" s="222"/>
      <c r="AD654" s="228"/>
    </row>
    <row r="655" spans="1:30" s="21" customFormat="1" ht="12" thickBot="1" x14ac:dyDescent="0.25">
      <c r="A655" s="19"/>
      <c r="B655" s="217"/>
      <c r="C655" s="220"/>
      <c r="D655" s="214"/>
      <c r="E655" s="214"/>
      <c r="F655" s="214"/>
      <c r="G655" s="214"/>
      <c r="H655" s="214"/>
      <c r="I655" s="226"/>
      <c r="J655" s="214"/>
      <c r="K655" s="214"/>
      <c r="L655" s="214"/>
      <c r="M655" s="214"/>
      <c r="N655" s="214"/>
      <c r="O655" s="25" t="e">
        <f>'ILU INICIAL'!#REF!</f>
        <v>#REF!</v>
      </c>
      <c r="P655" s="26" t="e">
        <f>'ILU INICIAL'!#REF!</f>
        <v>#REF!</v>
      </c>
      <c r="Q655" s="26" t="e">
        <f>'ILU INICIAL'!#REF!</f>
        <v>#REF!</v>
      </c>
      <c r="R655" s="220"/>
      <c r="S655" s="220"/>
      <c r="T655" s="223"/>
      <c r="U655" s="223"/>
      <c r="V655" s="223"/>
      <c r="W655" s="223"/>
      <c r="X655" s="223"/>
      <c r="Y655" s="223"/>
      <c r="Z655" s="220"/>
      <c r="AA655" s="223"/>
      <c r="AB655" s="223"/>
      <c r="AC655" s="223"/>
      <c r="AD655" s="229"/>
    </row>
    <row r="656" spans="1:30" s="21" customFormat="1" x14ac:dyDescent="0.2">
      <c r="A656" s="19" t="e">
        <f>'ILU INICIAL'!#REF!</f>
        <v>#REF!</v>
      </c>
      <c r="B656" s="215" t="e">
        <f>'ILU INICIAL'!#REF!</f>
        <v>#REF!</v>
      </c>
      <c r="C656" s="218" t="e">
        <f>'ILU INICIAL'!#REF!</f>
        <v>#REF!</v>
      </c>
      <c r="D656" s="212" t="e">
        <f>'ILU INICIAL'!#REF!</f>
        <v>#REF!</v>
      </c>
      <c r="E656" s="212" t="e">
        <f>'ILU INICIAL'!#REF!</f>
        <v>#REF!</v>
      </c>
      <c r="F656" s="212" t="e">
        <f>'ILU INICIAL'!#REF!</f>
        <v>#REF!</v>
      </c>
      <c r="G656" s="212" t="e">
        <f>'ILU INICIAL'!#REF!</f>
        <v>#REF!</v>
      </c>
      <c r="H656" s="212" t="e">
        <f>'ILU INICIAL'!#REF!</f>
        <v>#REF!</v>
      </c>
      <c r="I656" s="224" t="e">
        <f>'ILU INICIAL'!#REF!</f>
        <v>#REF!</v>
      </c>
      <c r="J656" s="212" t="e">
        <f>'ILU INICIAL'!#REF!</f>
        <v>#REF!</v>
      </c>
      <c r="K656" s="212" t="e">
        <f>'ILU INICIAL'!#REF!</f>
        <v>#REF!</v>
      </c>
      <c r="L656" s="212" t="e">
        <f>'ILU INICIAL'!#REF!</f>
        <v>#REF!</v>
      </c>
      <c r="M656" s="212" t="e">
        <f>'ILU INICIAL'!#REF!</f>
        <v>#REF!</v>
      </c>
      <c r="N656" s="212" t="e">
        <f>'ILU INICIAL'!#REF!</f>
        <v>#REF!</v>
      </c>
      <c r="O656" s="23" t="e">
        <f>'ILU INICIAL'!#REF!</f>
        <v>#REF!</v>
      </c>
      <c r="P656" s="24" t="e">
        <f>'ILU INICIAL'!#REF!</f>
        <v>#REF!</v>
      </c>
      <c r="Q656" s="24" t="e">
        <f>'ILU INICIAL'!#REF!</f>
        <v>#REF!</v>
      </c>
      <c r="R656" s="218" t="e">
        <f>'ILU INICIAL'!#REF!</f>
        <v>#REF!</v>
      </c>
      <c r="S656" s="218" t="e">
        <f>'ILU INICIAL'!#REF!</f>
        <v>#REF!</v>
      </c>
      <c r="T656" s="221" t="e">
        <f>'ILU INICIAL'!#REF!</f>
        <v>#REF!</v>
      </c>
      <c r="U656" s="221" t="e">
        <f>'ILU INICIAL'!#REF!</f>
        <v>#REF!</v>
      </c>
      <c r="V656" s="221" t="e">
        <f>'ILU INICIAL'!#REF!</f>
        <v>#REF!</v>
      </c>
      <c r="W656" s="221" t="e">
        <f>'ILU INICIAL'!#REF!</f>
        <v>#REF!</v>
      </c>
      <c r="X656" s="221" t="e">
        <f>'ILU INICIAL'!#REF!</f>
        <v>#REF!</v>
      </c>
      <c r="Y656" s="221" t="e">
        <f>'ILU INICIAL'!#REF!</f>
        <v>#REF!</v>
      </c>
      <c r="Z656" s="218" t="e">
        <f>'ILU INICIAL'!#REF!</f>
        <v>#REF!</v>
      </c>
      <c r="AA656" s="221" t="e">
        <f>'ILU INICIAL'!#REF!</f>
        <v>#REF!</v>
      </c>
      <c r="AB656" s="221" t="e">
        <f>'ILU INICIAL'!#REF!</f>
        <v>#REF!</v>
      </c>
      <c r="AC656" s="221" t="e">
        <f>'ILU INICIAL'!#REF!</f>
        <v>#REF!</v>
      </c>
      <c r="AD656" s="227" t="e">
        <f>'ILU INICIAL'!#REF!</f>
        <v>#REF!</v>
      </c>
    </row>
    <row r="657" spans="1:30" s="21" customFormat="1" x14ac:dyDescent="0.2">
      <c r="A657" s="19"/>
      <c r="B657" s="216"/>
      <c r="C657" s="219"/>
      <c r="D657" s="213"/>
      <c r="E657" s="213"/>
      <c r="F657" s="213"/>
      <c r="G657" s="213"/>
      <c r="H657" s="213"/>
      <c r="I657" s="225"/>
      <c r="J657" s="213"/>
      <c r="K657" s="213"/>
      <c r="L657" s="213"/>
      <c r="M657" s="213"/>
      <c r="N657" s="213"/>
      <c r="O657" s="20" t="e">
        <f>'ILU INICIAL'!#REF!</f>
        <v>#REF!</v>
      </c>
      <c r="P657" s="22" t="e">
        <f>'ILU INICIAL'!#REF!</f>
        <v>#REF!</v>
      </c>
      <c r="Q657" s="22" t="e">
        <f>'ILU INICIAL'!#REF!</f>
        <v>#REF!</v>
      </c>
      <c r="R657" s="219"/>
      <c r="S657" s="219"/>
      <c r="T657" s="222"/>
      <c r="U657" s="222"/>
      <c r="V657" s="222"/>
      <c r="W657" s="222"/>
      <c r="X657" s="222"/>
      <c r="Y657" s="222"/>
      <c r="Z657" s="219"/>
      <c r="AA657" s="222"/>
      <c r="AB657" s="222"/>
      <c r="AC657" s="222"/>
      <c r="AD657" s="228"/>
    </row>
    <row r="658" spans="1:30" s="21" customFormat="1" x14ac:dyDescent="0.2">
      <c r="A658" s="19"/>
      <c r="B658" s="216"/>
      <c r="C658" s="219"/>
      <c r="D658" s="213"/>
      <c r="E658" s="213"/>
      <c r="F658" s="213"/>
      <c r="G658" s="213"/>
      <c r="H658" s="213"/>
      <c r="I658" s="225"/>
      <c r="J658" s="213"/>
      <c r="K658" s="213"/>
      <c r="L658" s="213"/>
      <c r="M658" s="213"/>
      <c r="N658" s="213"/>
      <c r="O658" s="20" t="e">
        <f>'ILU INICIAL'!#REF!</f>
        <v>#REF!</v>
      </c>
      <c r="P658" s="22" t="e">
        <f>'ILU INICIAL'!#REF!</f>
        <v>#REF!</v>
      </c>
      <c r="Q658" s="22" t="e">
        <f>'ILU INICIAL'!#REF!</f>
        <v>#REF!</v>
      </c>
      <c r="R658" s="219"/>
      <c r="S658" s="219"/>
      <c r="T658" s="222"/>
      <c r="U658" s="222"/>
      <c r="V658" s="222"/>
      <c r="W658" s="222"/>
      <c r="X658" s="222"/>
      <c r="Y658" s="222"/>
      <c r="Z658" s="219"/>
      <c r="AA658" s="222"/>
      <c r="AB658" s="222"/>
      <c r="AC658" s="222"/>
      <c r="AD658" s="228"/>
    </row>
    <row r="659" spans="1:30" s="21" customFormat="1" ht="12" thickBot="1" x14ac:dyDescent="0.25">
      <c r="A659" s="19"/>
      <c r="B659" s="217"/>
      <c r="C659" s="220"/>
      <c r="D659" s="214"/>
      <c r="E659" s="214"/>
      <c r="F659" s="214"/>
      <c r="G659" s="214"/>
      <c r="H659" s="214"/>
      <c r="I659" s="226"/>
      <c r="J659" s="214"/>
      <c r="K659" s="214"/>
      <c r="L659" s="214"/>
      <c r="M659" s="214"/>
      <c r="N659" s="214"/>
      <c r="O659" s="25" t="e">
        <f>'ILU INICIAL'!#REF!</f>
        <v>#REF!</v>
      </c>
      <c r="P659" s="26" t="e">
        <f>'ILU INICIAL'!#REF!</f>
        <v>#REF!</v>
      </c>
      <c r="Q659" s="26" t="e">
        <f>'ILU INICIAL'!#REF!</f>
        <v>#REF!</v>
      </c>
      <c r="R659" s="220"/>
      <c r="S659" s="220"/>
      <c r="T659" s="223"/>
      <c r="U659" s="223"/>
      <c r="V659" s="223"/>
      <c r="W659" s="223"/>
      <c r="X659" s="223"/>
      <c r="Y659" s="223"/>
      <c r="Z659" s="220"/>
      <c r="AA659" s="223"/>
      <c r="AB659" s="223"/>
      <c r="AC659" s="223"/>
      <c r="AD659" s="229"/>
    </row>
    <row r="660" spans="1:30" s="21" customFormat="1" x14ac:dyDescent="0.2">
      <c r="A660" s="19" t="e">
        <f>'ILU INICIAL'!#REF!</f>
        <v>#REF!</v>
      </c>
      <c r="B660" s="215" t="e">
        <f>'ILU INICIAL'!#REF!</f>
        <v>#REF!</v>
      </c>
      <c r="C660" s="218" t="e">
        <f>'ILU INICIAL'!#REF!</f>
        <v>#REF!</v>
      </c>
      <c r="D660" s="212" t="e">
        <f>'ILU INICIAL'!#REF!</f>
        <v>#REF!</v>
      </c>
      <c r="E660" s="212" t="e">
        <f>'ILU INICIAL'!#REF!</f>
        <v>#REF!</v>
      </c>
      <c r="F660" s="212" t="e">
        <f>'ILU INICIAL'!#REF!</f>
        <v>#REF!</v>
      </c>
      <c r="G660" s="212" t="e">
        <f>'ILU INICIAL'!#REF!</f>
        <v>#REF!</v>
      </c>
      <c r="H660" s="212" t="e">
        <f>'ILU INICIAL'!#REF!</f>
        <v>#REF!</v>
      </c>
      <c r="I660" s="224" t="e">
        <f>'ILU INICIAL'!#REF!</f>
        <v>#REF!</v>
      </c>
      <c r="J660" s="212" t="e">
        <f>'ILU INICIAL'!#REF!</f>
        <v>#REF!</v>
      </c>
      <c r="K660" s="212" t="e">
        <f>'ILU INICIAL'!#REF!</f>
        <v>#REF!</v>
      </c>
      <c r="L660" s="212" t="e">
        <f>'ILU INICIAL'!#REF!</f>
        <v>#REF!</v>
      </c>
      <c r="M660" s="212" t="e">
        <f>'ILU INICIAL'!#REF!</f>
        <v>#REF!</v>
      </c>
      <c r="N660" s="212" t="e">
        <f>'ILU INICIAL'!#REF!</f>
        <v>#REF!</v>
      </c>
      <c r="O660" s="23" t="e">
        <f>'ILU INICIAL'!#REF!</f>
        <v>#REF!</v>
      </c>
      <c r="P660" s="24" t="e">
        <f>'ILU INICIAL'!#REF!</f>
        <v>#REF!</v>
      </c>
      <c r="Q660" s="24" t="e">
        <f>'ILU INICIAL'!#REF!</f>
        <v>#REF!</v>
      </c>
      <c r="R660" s="218" t="e">
        <f>'ILU INICIAL'!#REF!</f>
        <v>#REF!</v>
      </c>
      <c r="S660" s="218" t="e">
        <f>'ILU INICIAL'!#REF!</f>
        <v>#REF!</v>
      </c>
      <c r="T660" s="221" t="e">
        <f>'ILU INICIAL'!#REF!</f>
        <v>#REF!</v>
      </c>
      <c r="U660" s="221" t="e">
        <f>'ILU INICIAL'!#REF!</f>
        <v>#REF!</v>
      </c>
      <c r="V660" s="221" t="e">
        <f>'ILU INICIAL'!#REF!</f>
        <v>#REF!</v>
      </c>
      <c r="W660" s="221" t="e">
        <f>'ILU INICIAL'!#REF!</f>
        <v>#REF!</v>
      </c>
      <c r="X660" s="221" t="e">
        <f>'ILU INICIAL'!#REF!</f>
        <v>#REF!</v>
      </c>
      <c r="Y660" s="221" t="e">
        <f>'ILU INICIAL'!#REF!</f>
        <v>#REF!</v>
      </c>
      <c r="Z660" s="218" t="e">
        <f>'ILU INICIAL'!#REF!</f>
        <v>#REF!</v>
      </c>
      <c r="AA660" s="221" t="e">
        <f>'ILU INICIAL'!#REF!</f>
        <v>#REF!</v>
      </c>
      <c r="AB660" s="221" t="e">
        <f>'ILU INICIAL'!#REF!</f>
        <v>#REF!</v>
      </c>
      <c r="AC660" s="221" t="e">
        <f>'ILU INICIAL'!#REF!</f>
        <v>#REF!</v>
      </c>
      <c r="AD660" s="227" t="e">
        <f>'ILU INICIAL'!#REF!</f>
        <v>#REF!</v>
      </c>
    </row>
    <row r="661" spans="1:30" s="21" customFormat="1" x14ac:dyDescent="0.2">
      <c r="A661" s="19"/>
      <c r="B661" s="216"/>
      <c r="C661" s="219"/>
      <c r="D661" s="213"/>
      <c r="E661" s="213"/>
      <c r="F661" s="213"/>
      <c r="G661" s="213"/>
      <c r="H661" s="213"/>
      <c r="I661" s="225"/>
      <c r="J661" s="213"/>
      <c r="K661" s="213"/>
      <c r="L661" s="213"/>
      <c r="M661" s="213"/>
      <c r="N661" s="213"/>
      <c r="O661" s="20" t="e">
        <f>'ILU INICIAL'!#REF!</f>
        <v>#REF!</v>
      </c>
      <c r="P661" s="22" t="e">
        <f>'ILU INICIAL'!#REF!</f>
        <v>#REF!</v>
      </c>
      <c r="Q661" s="22" t="e">
        <f>'ILU INICIAL'!#REF!</f>
        <v>#REF!</v>
      </c>
      <c r="R661" s="219"/>
      <c r="S661" s="219"/>
      <c r="T661" s="222"/>
      <c r="U661" s="222"/>
      <c r="V661" s="222"/>
      <c r="W661" s="222"/>
      <c r="X661" s="222"/>
      <c r="Y661" s="222"/>
      <c r="Z661" s="219"/>
      <c r="AA661" s="222"/>
      <c r="AB661" s="222"/>
      <c r="AC661" s="222"/>
      <c r="AD661" s="228"/>
    </row>
    <row r="662" spans="1:30" s="21" customFormat="1" x14ac:dyDescent="0.2">
      <c r="A662" s="19"/>
      <c r="B662" s="216"/>
      <c r="C662" s="219"/>
      <c r="D662" s="213"/>
      <c r="E662" s="213"/>
      <c r="F662" s="213"/>
      <c r="G662" s="213"/>
      <c r="H662" s="213"/>
      <c r="I662" s="225"/>
      <c r="J662" s="213"/>
      <c r="K662" s="213"/>
      <c r="L662" s="213"/>
      <c r="M662" s="213"/>
      <c r="N662" s="213"/>
      <c r="O662" s="20" t="e">
        <f>'ILU INICIAL'!#REF!</f>
        <v>#REF!</v>
      </c>
      <c r="P662" s="22" t="e">
        <f>'ILU INICIAL'!#REF!</f>
        <v>#REF!</v>
      </c>
      <c r="Q662" s="22" t="e">
        <f>'ILU INICIAL'!#REF!</f>
        <v>#REF!</v>
      </c>
      <c r="R662" s="219"/>
      <c r="S662" s="219"/>
      <c r="T662" s="222"/>
      <c r="U662" s="222"/>
      <c r="V662" s="222"/>
      <c r="W662" s="222"/>
      <c r="X662" s="222"/>
      <c r="Y662" s="222"/>
      <c r="Z662" s="219"/>
      <c r="AA662" s="222"/>
      <c r="AB662" s="222"/>
      <c r="AC662" s="222"/>
      <c r="AD662" s="228"/>
    </row>
    <row r="663" spans="1:30" s="21" customFormat="1" ht="12" thickBot="1" x14ac:dyDescent="0.25">
      <c r="A663" s="19"/>
      <c r="B663" s="217"/>
      <c r="C663" s="220"/>
      <c r="D663" s="214"/>
      <c r="E663" s="214"/>
      <c r="F663" s="214"/>
      <c r="G663" s="214"/>
      <c r="H663" s="214"/>
      <c r="I663" s="226"/>
      <c r="J663" s="214"/>
      <c r="K663" s="214"/>
      <c r="L663" s="214"/>
      <c r="M663" s="214"/>
      <c r="N663" s="214"/>
      <c r="O663" s="25" t="e">
        <f>'ILU INICIAL'!#REF!</f>
        <v>#REF!</v>
      </c>
      <c r="P663" s="26" t="e">
        <f>'ILU INICIAL'!#REF!</f>
        <v>#REF!</v>
      </c>
      <c r="Q663" s="26" t="e">
        <f>'ILU INICIAL'!#REF!</f>
        <v>#REF!</v>
      </c>
      <c r="R663" s="220"/>
      <c r="S663" s="220"/>
      <c r="T663" s="223"/>
      <c r="U663" s="223"/>
      <c r="V663" s="223"/>
      <c r="W663" s="223"/>
      <c r="X663" s="223"/>
      <c r="Y663" s="223"/>
      <c r="Z663" s="220"/>
      <c r="AA663" s="223"/>
      <c r="AB663" s="223"/>
      <c r="AC663" s="223"/>
      <c r="AD663" s="229"/>
    </row>
    <row r="664" spans="1:30" s="21" customFormat="1" x14ac:dyDescent="0.2">
      <c r="A664" s="19" t="e">
        <f>'ILU INICIAL'!#REF!</f>
        <v>#REF!</v>
      </c>
      <c r="B664" s="215" t="e">
        <f>'ILU INICIAL'!#REF!</f>
        <v>#REF!</v>
      </c>
      <c r="C664" s="218" t="e">
        <f>'ILU INICIAL'!#REF!</f>
        <v>#REF!</v>
      </c>
      <c r="D664" s="212" t="e">
        <f>'ILU INICIAL'!#REF!</f>
        <v>#REF!</v>
      </c>
      <c r="E664" s="212" t="e">
        <f>'ILU INICIAL'!#REF!</f>
        <v>#REF!</v>
      </c>
      <c r="F664" s="212" t="e">
        <f>'ILU INICIAL'!#REF!</f>
        <v>#REF!</v>
      </c>
      <c r="G664" s="212" t="e">
        <f>'ILU INICIAL'!#REF!</f>
        <v>#REF!</v>
      </c>
      <c r="H664" s="212" t="e">
        <f>'ILU INICIAL'!#REF!</f>
        <v>#REF!</v>
      </c>
      <c r="I664" s="224" t="e">
        <f>'ILU INICIAL'!#REF!</f>
        <v>#REF!</v>
      </c>
      <c r="J664" s="212" t="e">
        <f>'ILU INICIAL'!#REF!</f>
        <v>#REF!</v>
      </c>
      <c r="K664" s="212" t="e">
        <f>'ILU INICIAL'!#REF!</f>
        <v>#REF!</v>
      </c>
      <c r="L664" s="212" t="e">
        <f>'ILU INICIAL'!#REF!</f>
        <v>#REF!</v>
      </c>
      <c r="M664" s="212" t="e">
        <f>'ILU INICIAL'!#REF!</f>
        <v>#REF!</v>
      </c>
      <c r="N664" s="212" t="e">
        <f>'ILU INICIAL'!#REF!</f>
        <v>#REF!</v>
      </c>
      <c r="O664" s="23" t="e">
        <f>'ILU INICIAL'!#REF!</f>
        <v>#REF!</v>
      </c>
      <c r="P664" s="24" t="e">
        <f>'ILU INICIAL'!#REF!</f>
        <v>#REF!</v>
      </c>
      <c r="Q664" s="24" t="e">
        <f>'ILU INICIAL'!#REF!</f>
        <v>#REF!</v>
      </c>
      <c r="R664" s="218" t="e">
        <f>'ILU INICIAL'!#REF!</f>
        <v>#REF!</v>
      </c>
      <c r="S664" s="218" t="e">
        <f>'ILU INICIAL'!#REF!</f>
        <v>#REF!</v>
      </c>
      <c r="T664" s="221" t="e">
        <f>'ILU INICIAL'!#REF!</f>
        <v>#REF!</v>
      </c>
      <c r="U664" s="221" t="e">
        <f>'ILU INICIAL'!#REF!</f>
        <v>#REF!</v>
      </c>
      <c r="V664" s="221" t="e">
        <f>'ILU INICIAL'!#REF!</f>
        <v>#REF!</v>
      </c>
      <c r="W664" s="221" t="e">
        <f>'ILU INICIAL'!#REF!</f>
        <v>#REF!</v>
      </c>
      <c r="X664" s="221" t="e">
        <f>'ILU INICIAL'!#REF!</f>
        <v>#REF!</v>
      </c>
      <c r="Y664" s="221" t="e">
        <f>'ILU INICIAL'!#REF!</f>
        <v>#REF!</v>
      </c>
      <c r="Z664" s="218" t="e">
        <f>'ILU INICIAL'!#REF!</f>
        <v>#REF!</v>
      </c>
      <c r="AA664" s="221" t="e">
        <f>'ILU INICIAL'!#REF!</f>
        <v>#REF!</v>
      </c>
      <c r="AB664" s="221" t="e">
        <f>'ILU INICIAL'!#REF!</f>
        <v>#REF!</v>
      </c>
      <c r="AC664" s="221" t="e">
        <f>'ILU INICIAL'!#REF!</f>
        <v>#REF!</v>
      </c>
      <c r="AD664" s="227" t="e">
        <f>'ILU INICIAL'!#REF!</f>
        <v>#REF!</v>
      </c>
    </row>
    <row r="665" spans="1:30" s="21" customFormat="1" x14ac:dyDescent="0.2">
      <c r="A665" s="19"/>
      <c r="B665" s="216"/>
      <c r="C665" s="219"/>
      <c r="D665" s="213"/>
      <c r="E665" s="213"/>
      <c r="F665" s="213"/>
      <c r="G665" s="213"/>
      <c r="H665" s="213"/>
      <c r="I665" s="225"/>
      <c r="J665" s="213"/>
      <c r="K665" s="213"/>
      <c r="L665" s="213"/>
      <c r="M665" s="213"/>
      <c r="N665" s="213"/>
      <c r="O665" s="20" t="e">
        <f>'ILU INICIAL'!#REF!</f>
        <v>#REF!</v>
      </c>
      <c r="P665" s="22" t="e">
        <f>'ILU INICIAL'!#REF!</f>
        <v>#REF!</v>
      </c>
      <c r="Q665" s="22" t="e">
        <f>'ILU INICIAL'!#REF!</f>
        <v>#REF!</v>
      </c>
      <c r="R665" s="219"/>
      <c r="S665" s="219"/>
      <c r="T665" s="222"/>
      <c r="U665" s="222"/>
      <c r="V665" s="222"/>
      <c r="W665" s="222"/>
      <c r="X665" s="222"/>
      <c r="Y665" s="222"/>
      <c r="Z665" s="219"/>
      <c r="AA665" s="222"/>
      <c r="AB665" s="222"/>
      <c r="AC665" s="222"/>
      <c r="AD665" s="228"/>
    </row>
    <row r="666" spans="1:30" s="21" customFormat="1" x14ac:dyDescent="0.2">
      <c r="A666" s="19"/>
      <c r="B666" s="216"/>
      <c r="C666" s="219"/>
      <c r="D666" s="213"/>
      <c r="E666" s="213"/>
      <c r="F666" s="213"/>
      <c r="G666" s="213"/>
      <c r="H666" s="213"/>
      <c r="I666" s="225"/>
      <c r="J666" s="213"/>
      <c r="K666" s="213"/>
      <c r="L666" s="213"/>
      <c r="M666" s="213"/>
      <c r="N666" s="213"/>
      <c r="O666" s="20" t="e">
        <f>'ILU INICIAL'!#REF!</f>
        <v>#REF!</v>
      </c>
      <c r="P666" s="22" t="e">
        <f>'ILU INICIAL'!#REF!</f>
        <v>#REF!</v>
      </c>
      <c r="Q666" s="22" t="e">
        <f>'ILU INICIAL'!#REF!</f>
        <v>#REF!</v>
      </c>
      <c r="R666" s="219"/>
      <c r="S666" s="219"/>
      <c r="T666" s="222"/>
      <c r="U666" s="222"/>
      <c r="V666" s="222"/>
      <c r="W666" s="222"/>
      <c r="X666" s="222"/>
      <c r="Y666" s="222"/>
      <c r="Z666" s="219"/>
      <c r="AA666" s="222"/>
      <c r="AB666" s="222"/>
      <c r="AC666" s="222"/>
      <c r="AD666" s="228"/>
    </row>
    <row r="667" spans="1:30" s="21" customFormat="1" ht="12" thickBot="1" x14ac:dyDescent="0.25">
      <c r="A667" s="19"/>
      <c r="B667" s="217"/>
      <c r="C667" s="220"/>
      <c r="D667" s="214"/>
      <c r="E667" s="214"/>
      <c r="F667" s="214"/>
      <c r="G667" s="214"/>
      <c r="H667" s="214"/>
      <c r="I667" s="226"/>
      <c r="J667" s="214"/>
      <c r="K667" s="214"/>
      <c r="L667" s="214"/>
      <c r="M667" s="214"/>
      <c r="N667" s="214"/>
      <c r="O667" s="25" t="e">
        <f>'ILU INICIAL'!#REF!</f>
        <v>#REF!</v>
      </c>
      <c r="P667" s="26" t="e">
        <f>'ILU INICIAL'!#REF!</f>
        <v>#REF!</v>
      </c>
      <c r="Q667" s="26" t="e">
        <f>'ILU INICIAL'!#REF!</f>
        <v>#REF!</v>
      </c>
      <c r="R667" s="220"/>
      <c r="S667" s="220"/>
      <c r="T667" s="223"/>
      <c r="U667" s="223"/>
      <c r="V667" s="223"/>
      <c r="W667" s="223"/>
      <c r="X667" s="223"/>
      <c r="Y667" s="223"/>
      <c r="Z667" s="220"/>
      <c r="AA667" s="223"/>
      <c r="AB667" s="223"/>
      <c r="AC667" s="223"/>
      <c r="AD667" s="229"/>
    </row>
    <row r="668" spans="1:30" s="21" customFormat="1" x14ac:dyDescent="0.2">
      <c r="A668" s="19" t="e">
        <f>'ILU INICIAL'!#REF!</f>
        <v>#REF!</v>
      </c>
      <c r="B668" s="215" t="e">
        <f>'ILU INICIAL'!#REF!</f>
        <v>#REF!</v>
      </c>
      <c r="C668" s="218" t="e">
        <f>'ILU INICIAL'!#REF!</f>
        <v>#REF!</v>
      </c>
      <c r="D668" s="212" t="e">
        <f>'ILU INICIAL'!#REF!</f>
        <v>#REF!</v>
      </c>
      <c r="E668" s="212" t="e">
        <f>'ILU INICIAL'!#REF!</f>
        <v>#REF!</v>
      </c>
      <c r="F668" s="212" t="e">
        <f>'ILU INICIAL'!#REF!</f>
        <v>#REF!</v>
      </c>
      <c r="G668" s="212" t="e">
        <f>'ILU INICIAL'!#REF!</f>
        <v>#REF!</v>
      </c>
      <c r="H668" s="212" t="e">
        <f>'ILU INICIAL'!#REF!</f>
        <v>#REF!</v>
      </c>
      <c r="I668" s="224" t="e">
        <f>'ILU INICIAL'!#REF!</f>
        <v>#REF!</v>
      </c>
      <c r="J668" s="212" t="e">
        <f>'ILU INICIAL'!#REF!</f>
        <v>#REF!</v>
      </c>
      <c r="K668" s="212" t="e">
        <f>'ILU INICIAL'!#REF!</f>
        <v>#REF!</v>
      </c>
      <c r="L668" s="212" t="e">
        <f>'ILU INICIAL'!#REF!</f>
        <v>#REF!</v>
      </c>
      <c r="M668" s="212" t="e">
        <f>'ILU INICIAL'!#REF!</f>
        <v>#REF!</v>
      </c>
      <c r="N668" s="212" t="e">
        <f>'ILU INICIAL'!#REF!</f>
        <v>#REF!</v>
      </c>
      <c r="O668" s="23" t="e">
        <f>'ILU INICIAL'!#REF!</f>
        <v>#REF!</v>
      </c>
      <c r="P668" s="24" t="e">
        <f>'ILU INICIAL'!#REF!</f>
        <v>#REF!</v>
      </c>
      <c r="Q668" s="24" t="e">
        <f>'ILU INICIAL'!#REF!</f>
        <v>#REF!</v>
      </c>
      <c r="R668" s="218" t="e">
        <f>'ILU INICIAL'!#REF!</f>
        <v>#REF!</v>
      </c>
      <c r="S668" s="218" t="e">
        <f>'ILU INICIAL'!#REF!</f>
        <v>#REF!</v>
      </c>
      <c r="T668" s="221" t="e">
        <f>'ILU INICIAL'!#REF!</f>
        <v>#REF!</v>
      </c>
      <c r="U668" s="221" t="e">
        <f>'ILU INICIAL'!#REF!</f>
        <v>#REF!</v>
      </c>
      <c r="V668" s="221" t="e">
        <f>'ILU INICIAL'!#REF!</f>
        <v>#REF!</v>
      </c>
      <c r="W668" s="221" t="e">
        <f>'ILU INICIAL'!#REF!</f>
        <v>#REF!</v>
      </c>
      <c r="X668" s="221" t="e">
        <f>'ILU INICIAL'!#REF!</f>
        <v>#REF!</v>
      </c>
      <c r="Y668" s="221" t="e">
        <f>'ILU INICIAL'!#REF!</f>
        <v>#REF!</v>
      </c>
      <c r="Z668" s="218" t="e">
        <f>'ILU INICIAL'!#REF!</f>
        <v>#REF!</v>
      </c>
      <c r="AA668" s="221" t="e">
        <f>'ILU INICIAL'!#REF!</f>
        <v>#REF!</v>
      </c>
      <c r="AB668" s="221" t="e">
        <f>'ILU INICIAL'!#REF!</f>
        <v>#REF!</v>
      </c>
      <c r="AC668" s="221" t="e">
        <f>'ILU INICIAL'!#REF!</f>
        <v>#REF!</v>
      </c>
      <c r="AD668" s="227" t="e">
        <f>'ILU INICIAL'!#REF!</f>
        <v>#REF!</v>
      </c>
    </row>
    <row r="669" spans="1:30" s="21" customFormat="1" x14ac:dyDescent="0.2">
      <c r="A669" s="19"/>
      <c r="B669" s="216"/>
      <c r="C669" s="219"/>
      <c r="D669" s="213"/>
      <c r="E669" s="213"/>
      <c r="F669" s="213"/>
      <c r="G669" s="213"/>
      <c r="H669" s="213"/>
      <c r="I669" s="225"/>
      <c r="J669" s="213"/>
      <c r="K669" s="213"/>
      <c r="L669" s="213"/>
      <c r="M669" s="213"/>
      <c r="N669" s="213"/>
      <c r="O669" s="20" t="e">
        <f>'ILU INICIAL'!#REF!</f>
        <v>#REF!</v>
      </c>
      <c r="P669" s="22" t="e">
        <f>'ILU INICIAL'!#REF!</f>
        <v>#REF!</v>
      </c>
      <c r="Q669" s="22" t="e">
        <f>'ILU INICIAL'!#REF!</f>
        <v>#REF!</v>
      </c>
      <c r="R669" s="219"/>
      <c r="S669" s="219"/>
      <c r="T669" s="222"/>
      <c r="U669" s="222"/>
      <c r="V669" s="222"/>
      <c r="W669" s="222"/>
      <c r="X669" s="222"/>
      <c r="Y669" s="222"/>
      <c r="Z669" s="219"/>
      <c r="AA669" s="222"/>
      <c r="AB669" s="222"/>
      <c r="AC669" s="222"/>
      <c r="AD669" s="228"/>
    </row>
    <row r="670" spans="1:30" s="21" customFormat="1" x14ac:dyDescent="0.2">
      <c r="A670" s="19"/>
      <c r="B670" s="216"/>
      <c r="C670" s="219"/>
      <c r="D670" s="213"/>
      <c r="E670" s="213"/>
      <c r="F670" s="213"/>
      <c r="G670" s="213"/>
      <c r="H670" s="213"/>
      <c r="I670" s="225"/>
      <c r="J670" s="213"/>
      <c r="K670" s="213"/>
      <c r="L670" s="213"/>
      <c r="M670" s="213"/>
      <c r="N670" s="213"/>
      <c r="O670" s="20" t="e">
        <f>'ILU INICIAL'!#REF!</f>
        <v>#REF!</v>
      </c>
      <c r="P670" s="22" t="e">
        <f>'ILU INICIAL'!#REF!</f>
        <v>#REF!</v>
      </c>
      <c r="Q670" s="22" t="e">
        <f>'ILU INICIAL'!#REF!</f>
        <v>#REF!</v>
      </c>
      <c r="R670" s="219"/>
      <c r="S670" s="219"/>
      <c r="T670" s="222"/>
      <c r="U670" s="222"/>
      <c r="V670" s="222"/>
      <c r="W670" s="222"/>
      <c r="X670" s="222"/>
      <c r="Y670" s="222"/>
      <c r="Z670" s="219"/>
      <c r="AA670" s="222"/>
      <c r="AB670" s="222"/>
      <c r="AC670" s="222"/>
      <c r="AD670" s="228"/>
    </row>
    <row r="671" spans="1:30" s="21" customFormat="1" ht="12" thickBot="1" x14ac:dyDescent="0.25">
      <c r="A671" s="19"/>
      <c r="B671" s="217"/>
      <c r="C671" s="220"/>
      <c r="D671" s="214"/>
      <c r="E671" s="214"/>
      <c r="F671" s="214"/>
      <c r="G671" s="214"/>
      <c r="H671" s="214"/>
      <c r="I671" s="226"/>
      <c r="J671" s="214"/>
      <c r="K671" s="214"/>
      <c r="L671" s="214"/>
      <c r="M671" s="214"/>
      <c r="N671" s="214"/>
      <c r="O671" s="25" t="e">
        <f>'ILU INICIAL'!#REF!</f>
        <v>#REF!</v>
      </c>
      <c r="P671" s="26" t="e">
        <f>'ILU INICIAL'!#REF!</f>
        <v>#REF!</v>
      </c>
      <c r="Q671" s="26" t="e">
        <f>'ILU INICIAL'!#REF!</f>
        <v>#REF!</v>
      </c>
      <c r="R671" s="220"/>
      <c r="S671" s="220"/>
      <c r="T671" s="223"/>
      <c r="U671" s="223"/>
      <c r="V671" s="223"/>
      <c r="W671" s="223"/>
      <c r="X671" s="223"/>
      <c r="Y671" s="223"/>
      <c r="Z671" s="220"/>
      <c r="AA671" s="223"/>
      <c r="AB671" s="223"/>
      <c r="AC671" s="223"/>
      <c r="AD671" s="229"/>
    </row>
    <row r="672" spans="1:30" s="21" customFormat="1" x14ac:dyDescent="0.2">
      <c r="A672" s="19" t="e">
        <f>'ILU INICIAL'!#REF!</f>
        <v>#REF!</v>
      </c>
      <c r="B672" s="215" t="e">
        <f>'ILU INICIAL'!#REF!</f>
        <v>#REF!</v>
      </c>
      <c r="C672" s="218" t="e">
        <f>'ILU INICIAL'!#REF!</f>
        <v>#REF!</v>
      </c>
      <c r="D672" s="212" t="e">
        <f>'ILU INICIAL'!#REF!</f>
        <v>#REF!</v>
      </c>
      <c r="E672" s="212" t="e">
        <f>'ILU INICIAL'!#REF!</f>
        <v>#REF!</v>
      </c>
      <c r="F672" s="212" t="e">
        <f>'ILU INICIAL'!#REF!</f>
        <v>#REF!</v>
      </c>
      <c r="G672" s="212" t="e">
        <f>'ILU INICIAL'!#REF!</f>
        <v>#REF!</v>
      </c>
      <c r="H672" s="212" t="e">
        <f>'ILU INICIAL'!#REF!</f>
        <v>#REF!</v>
      </c>
      <c r="I672" s="224" t="e">
        <f>'ILU INICIAL'!#REF!</f>
        <v>#REF!</v>
      </c>
      <c r="J672" s="212" t="e">
        <f>'ILU INICIAL'!#REF!</f>
        <v>#REF!</v>
      </c>
      <c r="K672" s="212" t="e">
        <f>'ILU INICIAL'!#REF!</f>
        <v>#REF!</v>
      </c>
      <c r="L672" s="212" t="e">
        <f>'ILU INICIAL'!#REF!</f>
        <v>#REF!</v>
      </c>
      <c r="M672" s="212" t="e">
        <f>'ILU INICIAL'!#REF!</f>
        <v>#REF!</v>
      </c>
      <c r="N672" s="212" t="e">
        <f>'ILU INICIAL'!#REF!</f>
        <v>#REF!</v>
      </c>
      <c r="O672" s="23" t="e">
        <f>'ILU INICIAL'!#REF!</f>
        <v>#REF!</v>
      </c>
      <c r="P672" s="24" t="e">
        <f>'ILU INICIAL'!#REF!</f>
        <v>#REF!</v>
      </c>
      <c r="Q672" s="24" t="e">
        <f>'ILU INICIAL'!#REF!</f>
        <v>#REF!</v>
      </c>
      <c r="R672" s="218" t="e">
        <f>'ILU INICIAL'!#REF!</f>
        <v>#REF!</v>
      </c>
      <c r="S672" s="218" t="e">
        <f>'ILU INICIAL'!#REF!</f>
        <v>#REF!</v>
      </c>
      <c r="T672" s="221" t="e">
        <f>'ILU INICIAL'!#REF!</f>
        <v>#REF!</v>
      </c>
      <c r="U672" s="221" t="e">
        <f>'ILU INICIAL'!#REF!</f>
        <v>#REF!</v>
      </c>
      <c r="V672" s="221" t="e">
        <f>'ILU INICIAL'!#REF!</f>
        <v>#REF!</v>
      </c>
      <c r="W672" s="221" t="e">
        <f>'ILU INICIAL'!#REF!</f>
        <v>#REF!</v>
      </c>
      <c r="X672" s="221" t="e">
        <f>'ILU INICIAL'!#REF!</f>
        <v>#REF!</v>
      </c>
      <c r="Y672" s="221" t="e">
        <f>'ILU INICIAL'!#REF!</f>
        <v>#REF!</v>
      </c>
      <c r="Z672" s="218" t="e">
        <f>'ILU INICIAL'!#REF!</f>
        <v>#REF!</v>
      </c>
      <c r="AA672" s="221" t="e">
        <f>'ILU INICIAL'!#REF!</f>
        <v>#REF!</v>
      </c>
      <c r="AB672" s="221" t="e">
        <f>'ILU INICIAL'!#REF!</f>
        <v>#REF!</v>
      </c>
      <c r="AC672" s="221" t="e">
        <f>'ILU INICIAL'!#REF!</f>
        <v>#REF!</v>
      </c>
      <c r="AD672" s="227" t="e">
        <f>'ILU INICIAL'!#REF!</f>
        <v>#REF!</v>
      </c>
    </row>
    <row r="673" spans="1:30" s="21" customFormat="1" x14ac:dyDescent="0.2">
      <c r="A673" s="19"/>
      <c r="B673" s="216"/>
      <c r="C673" s="219"/>
      <c r="D673" s="213"/>
      <c r="E673" s="213"/>
      <c r="F673" s="213"/>
      <c r="G673" s="213"/>
      <c r="H673" s="213"/>
      <c r="I673" s="225"/>
      <c r="J673" s="213"/>
      <c r="K673" s="213"/>
      <c r="L673" s="213"/>
      <c r="M673" s="213"/>
      <c r="N673" s="213"/>
      <c r="O673" s="20" t="e">
        <f>'ILU INICIAL'!#REF!</f>
        <v>#REF!</v>
      </c>
      <c r="P673" s="22" t="e">
        <f>'ILU INICIAL'!#REF!</f>
        <v>#REF!</v>
      </c>
      <c r="Q673" s="22" t="e">
        <f>'ILU INICIAL'!#REF!</f>
        <v>#REF!</v>
      </c>
      <c r="R673" s="219"/>
      <c r="S673" s="219"/>
      <c r="T673" s="222"/>
      <c r="U673" s="222"/>
      <c r="V673" s="222"/>
      <c r="W673" s="222"/>
      <c r="X673" s="222"/>
      <c r="Y673" s="222"/>
      <c r="Z673" s="219"/>
      <c r="AA673" s="222"/>
      <c r="AB673" s="222"/>
      <c r="AC673" s="222"/>
      <c r="AD673" s="228"/>
    </row>
    <row r="674" spans="1:30" s="21" customFormat="1" x14ac:dyDescent="0.2">
      <c r="A674" s="19"/>
      <c r="B674" s="216"/>
      <c r="C674" s="219"/>
      <c r="D674" s="213"/>
      <c r="E674" s="213"/>
      <c r="F674" s="213"/>
      <c r="G674" s="213"/>
      <c r="H674" s="213"/>
      <c r="I674" s="225"/>
      <c r="J674" s="213"/>
      <c r="K674" s="213"/>
      <c r="L674" s="213"/>
      <c r="M674" s="213"/>
      <c r="N674" s="213"/>
      <c r="O674" s="20" t="e">
        <f>'ILU INICIAL'!#REF!</f>
        <v>#REF!</v>
      </c>
      <c r="P674" s="22" t="e">
        <f>'ILU INICIAL'!#REF!</f>
        <v>#REF!</v>
      </c>
      <c r="Q674" s="22" t="e">
        <f>'ILU INICIAL'!#REF!</f>
        <v>#REF!</v>
      </c>
      <c r="R674" s="219"/>
      <c r="S674" s="219"/>
      <c r="T674" s="222"/>
      <c r="U674" s="222"/>
      <c r="V674" s="222"/>
      <c r="W674" s="222"/>
      <c r="X674" s="222"/>
      <c r="Y674" s="222"/>
      <c r="Z674" s="219"/>
      <c r="AA674" s="222"/>
      <c r="AB674" s="222"/>
      <c r="AC674" s="222"/>
      <c r="AD674" s="228"/>
    </row>
    <row r="675" spans="1:30" s="21" customFormat="1" ht="12" thickBot="1" x14ac:dyDescent="0.25">
      <c r="A675" s="19"/>
      <c r="B675" s="217"/>
      <c r="C675" s="220"/>
      <c r="D675" s="214"/>
      <c r="E675" s="214"/>
      <c r="F675" s="214"/>
      <c r="G675" s="214"/>
      <c r="H675" s="214"/>
      <c r="I675" s="226"/>
      <c r="J675" s="214"/>
      <c r="K675" s="214"/>
      <c r="L675" s="214"/>
      <c r="M675" s="214"/>
      <c r="N675" s="214"/>
      <c r="O675" s="25" t="e">
        <f>'ILU INICIAL'!#REF!</f>
        <v>#REF!</v>
      </c>
      <c r="P675" s="26" t="e">
        <f>'ILU INICIAL'!#REF!</f>
        <v>#REF!</v>
      </c>
      <c r="Q675" s="26" t="e">
        <f>'ILU INICIAL'!#REF!</f>
        <v>#REF!</v>
      </c>
      <c r="R675" s="220"/>
      <c r="S675" s="220"/>
      <c r="T675" s="223"/>
      <c r="U675" s="223"/>
      <c r="V675" s="223"/>
      <c r="W675" s="223"/>
      <c r="X675" s="223"/>
      <c r="Y675" s="223"/>
      <c r="Z675" s="220"/>
      <c r="AA675" s="223"/>
      <c r="AB675" s="223"/>
      <c r="AC675" s="223"/>
      <c r="AD675" s="229"/>
    </row>
    <row r="676" spans="1:30" s="21" customFormat="1" x14ac:dyDescent="0.2">
      <c r="A676" s="19" t="e">
        <f>'ILU INICIAL'!#REF!</f>
        <v>#REF!</v>
      </c>
      <c r="B676" s="215" t="e">
        <f>'ILU INICIAL'!#REF!</f>
        <v>#REF!</v>
      </c>
      <c r="C676" s="218" t="e">
        <f>'ILU INICIAL'!#REF!</f>
        <v>#REF!</v>
      </c>
      <c r="D676" s="212" t="e">
        <f>'ILU INICIAL'!#REF!</f>
        <v>#REF!</v>
      </c>
      <c r="E676" s="212" t="e">
        <f>'ILU INICIAL'!#REF!</f>
        <v>#REF!</v>
      </c>
      <c r="F676" s="212" t="e">
        <f>'ILU INICIAL'!#REF!</f>
        <v>#REF!</v>
      </c>
      <c r="G676" s="212" t="e">
        <f>'ILU INICIAL'!#REF!</f>
        <v>#REF!</v>
      </c>
      <c r="H676" s="212" t="e">
        <f>'ILU INICIAL'!#REF!</f>
        <v>#REF!</v>
      </c>
      <c r="I676" s="224" t="e">
        <f>'ILU INICIAL'!#REF!</f>
        <v>#REF!</v>
      </c>
      <c r="J676" s="212" t="e">
        <f>'ILU INICIAL'!#REF!</f>
        <v>#REF!</v>
      </c>
      <c r="K676" s="212" t="e">
        <f>'ILU INICIAL'!#REF!</f>
        <v>#REF!</v>
      </c>
      <c r="L676" s="212" t="e">
        <f>'ILU INICIAL'!#REF!</f>
        <v>#REF!</v>
      </c>
      <c r="M676" s="212" t="e">
        <f>'ILU INICIAL'!#REF!</f>
        <v>#REF!</v>
      </c>
      <c r="N676" s="212" t="e">
        <f>'ILU INICIAL'!#REF!</f>
        <v>#REF!</v>
      </c>
      <c r="O676" s="23" t="e">
        <f>'ILU INICIAL'!#REF!</f>
        <v>#REF!</v>
      </c>
      <c r="P676" s="24" t="e">
        <f>'ILU INICIAL'!#REF!</f>
        <v>#REF!</v>
      </c>
      <c r="Q676" s="24" t="e">
        <f>'ILU INICIAL'!#REF!</f>
        <v>#REF!</v>
      </c>
      <c r="R676" s="218" t="e">
        <f>'ILU INICIAL'!#REF!</f>
        <v>#REF!</v>
      </c>
      <c r="S676" s="218" t="e">
        <f>'ILU INICIAL'!#REF!</f>
        <v>#REF!</v>
      </c>
      <c r="T676" s="221" t="e">
        <f>'ILU INICIAL'!#REF!</f>
        <v>#REF!</v>
      </c>
      <c r="U676" s="221" t="e">
        <f>'ILU INICIAL'!#REF!</f>
        <v>#REF!</v>
      </c>
      <c r="V676" s="221" t="e">
        <f>'ILU INICIAL'!#REF!</f>
        <v>#REF!</v>
      </c>
      <c r="W676" s="221" t="e">
        <f>'ILU INICIAL'!#REF!</f>
        <v>#REF!</v>
      </c>
      <c r="X676" s="221" t="e">
        <f>'ILU INICIAL'!#REF!</f>
        <v>#REF!</v>
      </c>
      <c r="Y676" s="221" t="e">
        <f>'ILU INICIAL'!#REF!</f>
        <v>#REF!</v>
      </c>
      <c r="Z676" s="218" t="e">
        <f>'ILU INICIAL'!#REF!</f>
        <v>#REF!</v>
      </c>
      <c r="AA676" s="221" t="e">
        <f>'ILU INICIAL'!#REF!</f>
        <v>#REF!</v>
      </c>
      <c r="AB676" s="221" t="e">
        <f>'ILU INICIAL'!#REF!</f>
        <v>#REF!</v>
      </c>
      <c r="AC676" s="221" t="e">
        <f>'ILU INICIAL'!#REF!</f>
        <v>#REF!</v>
      </c>
      <c r="AD676" s="227" t="e">
        <f>'ILU INICIAL'!#REF!</f>
        <v>#REF!</v>
      </c>
    </row>
    <row r="677" spans="1:30" s="21" customFormat="1" x14ac:dyDescent="0.2">
      <c r="A677" s="19"/>
      <c r="B677" s="216"/>
      <c r="C677" s="219"/>
      <c r="D677" s="213"/>
      <c r="E677" s="213"/>
      <c r="F677" s="213"/>
      <c r="G677" s="213"/>
      <c r="H677" s="213"/>
      <c r="I677" s="225"/>
      <c r="J677" s="213"/>
      <c r="K677" s="213"/>
      <c r="L677" s="213"/>
      <c r="M677" s="213"/>
      <c r="N677" s="213"/>
      <c r="O677" s="20" t="e">
        <f>'ILU INICIAL'!#REF!</f>
        <v>#REF!</v>
      </c>
      <c r="P677" s="22" t="e">
        <f>'ILU INICIAL'!#REF!</f>
        <v>#REF!</v>
      </c>
      <c r="Q677" s="22" t="e">
        <f>'ILU INICIAL'!#REF!</f>
        <v>#REF!</v>
      </c>
      <c r="R677" s="219"/>
      <c r="S677" s="219"/>
      <c r="T677" s="222"/>
      <c r="U677" s="222"/>
      <c r="V677" s="222"/>
      <c r="W677" s="222"/>
      <c r="X677" s="222"/>
      <c r="Y677" s="222"/>
      <c r="Z677" s="219"/>
      <c r="AA677" s="222"/>
      <c r="AB677" s="222"/>
      <c r="AC677" s="222"/>
      <c r="AD677" s="228"/>
    </row>
    <row r="678" spans="1:30" s="21" customFormat="1" x14ac:dyDescent="0.2">
      <c r="A678" s="19"/>
      <c r="B678" s="216"/>
      <c r="C678" s="219"/>
      <c r="D678" s="213"/>
      <c r="E678" s="213"/>
      <c r="F678" s="213"/>
      <c r="G678" s="213"/>
      <c r="H678" s="213"/>
      <c r="I678" s="225"/>
      <c r="J678" s="213"/>
      <c r="K678" s="213"/>
      <c r="L678" s="213"/>
      <c r="M678" s="213"/>
      <c r="N678" s="213"/>
      <c r="O678" s="20" t="e">
        <f>'ILU INICIAL'!#REF!</f>
        <v>#REF!</v>
      </c>
      <c r="P678" s="22" t="e">
        <f>'ILU INICIAL'!#REF!</f>
        <v>#REF!</v>
      </c>
      <c r="Q678" s="22" t="e">
        <f>'ILU INICIAL'!#REF!</f>
        <v>#REF!</v>
      </c>
      <c r="R678" s="219"/>
      <c r="S678" s="219"/>
      <c r="T678" s="222"/>
      <c r="U678" s="222"/>
      <c r="V678" s="222"/>
      <c r="W678" s="222"/>
      <c r="X678" s="222"/>
      <c r="Y678" s="222"/>
      <c r="Z678" s="219"/>
      <c r="AA678" s="222"/>
      <c r="AB678" s="222"/>
      <c r="AC678" s="222"/>
      <c r="AD678" s="228"/>
    </row>
    <row r="679" spans="1:30" s="21" customFormat="1" ht="12" thickBot="1" x14ac:dyDescent="0.25">
      <c r="A679" s="19"/>
      <c r="B679" s="217"/>
      <c r="C679" s="220"/>
      <c r="D679" s="214"/>
      <c r="E679" s="214"/>
      <c r="F679" s="214"/>
      <c r="G679" s="214"/>
      <c r="H679" s="214"/>
      <c r="I679" s="226"/>
      <c r="J679" s="214"/>
      <c r="K679" s="214"/>
      <c r="L679" s="214"/>
      <c r="M679" s="214"/>
      <c r="N679" s="214"/>
      <c r="O679" s="25" t="e">
        <f>'ILU INICIAL'!#REF!</f>
        <v>#REF!</v>
      </c>
      <c r="P679" s="26" t="e">
        <f>'ILU INICIAL'!#REF!</f>
        <v>#REF!</v>
      </c>
      <c r="Q679" s="26" t="e">
        <f>'ILU INICIAL'!#REF!</f>
        <v>#REF!</v>
      </c>
      <c r="R679" s="220"/>
      <c r="S679" s="220"/>
      <c r="T679" s="223"/>
      <c r="U679" s="223"/>
      <c r="V679" s="223"/>
      <c r="W679" s="223"/>
      <c r="X679" s="223"/>
      <c r="Y679" s="223"/>
      <c r="Z679" s="220"/>
      <c r="AA679" s="223"/>
      <c r="AB679" s="223"/>
      <c r="AC679" s="223"/>
      <c r="AD679" s="229"/>
    </row>
    <row r="680" spans="1:30" s="21" customFormat="1" x14ac:dyDescent="0.2">
      <c r="A680" s="19" t="e">
        <f>'ILU INICIAL'!#REF!</f>
        <v>#REF!</v>
      </c>
      <c r="B680" s="215" t="e">
        <f>'ILU INICIAL'!#REF!</f>
        <v>#REF!</v>
      </c>
      <c r="C680" s="218" t="e">
        <f>'ILU INICIAL'!#REF!</f>
        <v>#REF!</v>
      </c>
      <c r="D680" s="212" t="e">
        <f>'ILU INICIAL'!#REF!</f>
        <v>#REF!</v>
      </c>
      <c r="E680" s="212" t="e">
        <f>'ILU INICIAL'!#REF!</f>
        <v>#REF!</v>
      </c>
      <c r="F680" s="212" t="e">
        <f>'ILU INICIAL'!#REF!</f>
        <v>#REF!</v>
      </c>
      <c r="G680" s="212" t="e">
        <f>'ILU INICIAL'!#REF!</f>
        <v>#REF!</v>
      </c>
      <c r="H680" s="212" t="e">
        <f>'ILU INICIAL'!#REF!</f>
        <v>#REF!</v>
      </c>
      <c r="I680" s="224" t="e">
        <f>'ILU INICIAL'!#REF!</f>
        <v>#REF!</v>
      </c>
      <c r="J680" s="212" t="e">
        <f>'ILU INICIAL'!#REF!</f>
        <v>#REF!</v>
      </c>
      <c r="K680" s="212" t="e">
        <f>'ILU INICIAL'!#REF!</f>
        <v>#REF!</v>
      </c>
      <c r="L680" s="212" t="e">
        <f>'ILU INICIAL'!#REF!</f>
        <v>#REF!</v>
      </c>
      <c r="M680" s="212" t="e">
        <f>'ILU INICIAL'!#REF!</f>
        <v>#REF!</v>
      </c>
      <c r="N680" s="212" t="e">
        <f>'ILU INICIAL'!#REF!</f>
        <v>#REF!</v>
      </c>
      <c r="O680" s="23" t="e">
        <f>'ILU INICIAL'!#REF!</f>
        <v>#REF!</v>
      </c>
      <c r="P680" s="24" t="e">
        <f>'ILU INICIAL'!#REF!</f>
        <v>#REF!</v>
      </c>
      <c r="Q680" s="24" t="e">
        <f>'ILU INICIAL'!#REF!</f>
        <v>#REF!</v>
      </c>
      <c r="R680" s="218" t="e">
        <f>'ILU INICIAL'!#REF!</f>
        <v>#REF!</v>
      </c>
      <c r="S680" s="218" t="e">
        <f>'ILU INICIAL'!#REF!</f>
        <v>#REF!</v>
      </c>
      <c r="T680" s="221" t="e">
        <f>'ILU INICIAL'!#REF!</f>
        <v>#REF!</v>
      </c>
      <c r="U680" s="221" t="e">
        <f>'ILU INICIAL'!#REF!</f>
        <v>#REF!</v>
      </c>
      <c r="V680" s="221" t="e">
        <f>'ILU INICIAL'!#REF!</f>
        <v>#REF!</v>
      </c>
      <c r="W680" s="221" t="e">
        <f>'ILU INICIAL'!#REF!</f>
        <v>#REF!</v>
      </c>
      <c r="X680" s="221" t="e">
        <f>'ILU INICIAL'!#REF!</f>
        <v>#REF!</v>
      </c>
      <c r="Y680" s="221" t="e">
        <f>'ILU INICIAL'!#REF!</f>
        <v>#REF!</v>
      </c>
      <c r="Z680" s="218" t="e">
        <f>'ILU INICIAL'!#REF!</f>
        <v>#REF!</v>
      </c>
      <c r="AA680" s="221" t="e">
        <f>'ILU INICIAL'!#REF!</f>
        <v>#REF!</v>
      </c>
      <c r="AB680" s="221" t="e">
        <f>'ILU INICIAL'!#REF!</f>
        <v>#REF!</v>
      </c>
      <c r="AC680" s="221" t="e">
        <f>'ILU INICIAL'!#REF!</f>
        <v>#REF!</v>
      </c>
      <c r="AD680" s="227" t="e">
        <f>'ILU INICIAL'!#REF!</f>
        <v>#REF!</v>
      </c>
    </row>
    <row r="681" spans="1:30" s="21" customFormat="1" x14ac:dyDescent="0.2">
      <c r="A681" s="19"/>
      <c r="B681" s="216"/>
      <c r="C681" s="219"/>
      <c r="D681" s="213"/>
      <c r="E681" s="213"/>
      <c r="F681" s="213"/>
      <c r="G681" s="213"/>
      <c r="H681" s="213"/>
      <c r="I681" s="225"/>
      <c r="J681" s="213"/>
      <c r="K681" s="213"/>
      <c r="L681" s="213"/>
      <c r="M681" s="213"/>
      <c r="N681" s="213"/>
      <c r="O681" s="20" t="e">
        <f>'ILU INICIAL'!#REF!</f>
        <v>#REF!</v>
      </c>
      <c r="P681" s="22" t="e">
        <f>'ILU INICIAL'!#REF!</f>
        <v>#REF!</v>
      </c>
      <c r="Q681" s="22" t="e">
        <f>'ILU INICIAL'!#REF!</f>
        <v>#REF!</v>
      </c>
      <c r="R681" s="219"/>
      <c r="S681" s="219"/>
      <c r="T681" s="222"/>
      <c r="U681" s="222"/>
      <c r="V681" s="222"/>
      <c r="W681" s="222"/>
      <c r="X681" s="222"/>
      <c r="Y681" s="222"/>
      <c r="Z681" s="219"/>
      <c r="AA681" s="222"/>
      <c r="AB681" s="222"/>
      <c r="AC681" s="222"/>
      <c r="AD681" s="228"/>
    </row>
    <row r="682" spans="1:30" s="21" customFormat="1" x14ac:dyDescent="0.2">
      <c r="A682" s="19"/>
      <c r="B682" s="216"/>
      <c r="C682" s="219"/>
      <c r="D682" s="213"/>
      <c r="E682" s="213"/>
      <c r="F682" s="213"/>
      <c r="G682" s="213"/>
      <c r="H682" s="213"/>
      <c r="I682" s="225"/>
      <c r="J682" s="213"/>
      <c r="K682" s="213"/>
      <c r="L682" s="213"/>
      <c r="M682" s="213"/>
      <c r="N682" s="213"/>
      <c r="O682" s="20" t="e">
        <f>'ILU INICIAL'!#REF!</f>
        <v>#REF!</v>
      </c>
      <c r="P682" s="22" t="e">
        <f>'ILU INICIAL'!#REF!</f>
        <v>#REF!</v>
      </c>
      <c r="Q682" s="22" t="e">
        <f>'ILU INICIAL'!#REF!</f>
        <v>#REF!</v>
      </c>
      <c r="R682" s="219"/>
      <c r="S682" s="219"/>
      <c r="T682" s="222"/>
      <c r="U682" s="222"/>
      <c r="V682" s="222"/>
      <c r="W682" s="222"/>
      <c r="X682" s="222"/>
      <c r="Y682" s="222"/>
      <c r="Z682" s="219"/>
      <c r="AA682" s="222"/>
      <c r="AB682" s="222"/>
      <c r="AC682" s="222"/>
      <c r="AD682" s="228"/>
    </row>
    <row r="683" spans="1:30" s="21" customFormat="1" ht="12" thickBot="1" x14ac:dyDescent="0.25">
      <c r="A683" s="19"/>
      <c r="B683" s="217"/>
      <c r="C683" s="220"/>
      <c r="D683" s="214"/>
      <c r="E683" s="214"/>
      <c r="F683" s="214"/>
      <c r="G683" s="214"/>
      <c r="H683" s="214"/>
      <c r="I683" s="226"/>
      <c r="J683" s="214"/>
      <c r="K683" s="214"/>
      <c r="L683" s="214"/>
      <c r="M683" s="214"/>
      <c r="N683" s="214"/>
      <c r="O683" s="25" t="e">
        <f>'ILU INICIAL'!#REF!</f>
        <v>#REF!</v>
      </c>
      <c r="P683" s="26" t="e">
        <f>'ILU INICIAL'!#REF!</f>
        <v>#REF!</v>
      </c>
      <c r="Q683" s="26" t="e">
        <f>'ILU INICIAL'!#REF!</f>
        <v>#REF!</v>
      </c>
      <c r="R683" s="220"/>
      <c r="S683" s="220"/>
      <c r="T683" s="223"/>
      <c r="U683" s="223"/>
      <c r="V683" s="223"/>
      <c r="W683" s="223"/>
      <c r="X683" s="223"/>
      <c r="Y683" s="223"/>
      <c r="Z683" s="220"/>
      <c r="AA683" s="223"/>
      <c r="AB683" s="223"/>
      <c r="AC683" s="223"/>
      <c r="AD683" s="229"/>
    </row>
    <row r="684" spans="1:30" s="21" customFormat="1" x14ac:dyDescent="0.2">
      <c r="A684" s="19" t="e">
        <f>'ILU INICIAL'!#REF!</f>
        <v>#REF!</v>
      </c>
      <c r="B684" s="215" t="e">
        <f>'ILU INICIAL'!#REF!</f>
        <v>#REF!</v>
      </c>
      <c r="C684" s="218" t="e">
        <f>'ILU INICIAL'!#REF!</f>
        <v>#REF!</v>
      </c>
      <c r="D684" s="212" t="e">
        <f>'ILU INICIAL'!#REF!</f>
        <v>#REF!</v>
      </c>
      <c r="E684" s="212" t="e">
        <f>'ILU INICIAL'!#REF!</f>
        <v>#REF!</v>
      </c>
      <c r="F684" s="212" t="e">
        <f>'ILU INICIAL'!#REF!</f>
        <v>#REF!</v>
      </c>
      <c r="G684" s="212" t="e">
        <f>'ILU INICIAL'!#REF!</f>
        <v>#REF!</v>
      </c>
      <c r="H684" s="212" t="e">
        <f>'ILU INICIAL'!#REF!</f>
        <v>#REF!</v>
      </c>
      <c r="I684" s="224" t="e">
        <f>'ILU INICIAL'!#REF!</f>
        <v>#REF!</v>
      </c>
      <c r="J684" s="212" t="e">
        <f>'ILU INICIAL'!#REF!</f>
        <v>#REF!</v>
      </c>
      <c r="K684" s="212" t="e">
        <f>'ILU INICIAL'!#REF!</f>
        <v>#REF!</v>
      </c>
      <c r="L684" s="212" t="e">
        <f>'ILU INICIAL'!#REF!</f>
        <v>#REF!</v>
      </c>
      <c r="M684" s="212" t="e">
        <f>'ILU INICIAL'!#REF!</f>
        <v>#REF!</v>
      </c>
      <c r="N684" s="212" t="e">
        <f>'ILU INICIAL'!#REF!</f>
        <v>#REF!</v>
      </c>
      <c r="O684" s="23" t="e">
        <f>'ILU INICIAL'!#REF!</f>
        <v>#REF!</v>
      </c>
      <c r="P684" s="24" t="e">
        <f>'ILU INICIAL'!#REF!</f>
        <v>#REF!</v>
      </c>
      <c r="Q684" s="24" t="e">
        <f>'ILU INICIAL'!#REF!</f>
        <v>#REF!</v>
      </c>
      <c r="R684" s="218" t="e">
        <f>'ILU INICIAL'!#REF!</f>
        <v>#REF!</v>
      </c>
      <c r="S684" s="218" t="e">
        <f>'ILU INICIAL'!#REF!</f>
        <v>#REF!</v>
      </c>
      <c r="T684" s="221" t="e">
        <f>'ILU INICIAL'!#REF!</f>
        <v>#REF!</v>
      </c>
      <c r="U684" s="221" t="e">
        <f>'ILU INICIAL'!#REF!</f>
        <v>#REF!</v>
      </c>
      <c r="V684" s="221" t="e">
        <f>'ILU INICIAL'!#REF!</f>
        <v>#REF!</v>
      </c>
      <c r="W684" s="221" t="e">
        <f>'ILU INICIAL'!#REF!</f>
        <v>#REF!</v>
      </c>
      <c r="X684" s="221" t="e">
        <f>'ILU INICIAL'!#REF!</f>
        <v>#REF!</v>
      </c>
      <c r="Y684" s="221" t="e">
        <f>'ILU INICIAL'!#REF!</f>
        <v>#REF!</v>
      </c>
      <c r="Z684" s="218" t="e">
        <f>'ILU INICIAL'!#REF!</f>
        <v>#REF!</v>
      </c>
      <c r="AA684" s="221" t="e">
        <f>'ILU INICIAL'!#REF!</f>
        <v>#REF!</v>
      </c>
      <c r="AB684" s="221" t="e">
        <f>'ILU INICIAL'!#REF!</f>
        <v>#REF!</v>
      </c>
      <c r="AC684" s="221" t="e">
        <f>'ILU INICIAL'!#REF!</f>
        <v>#REF!</v>
      </c>
      <c r="AD684" s="227" t="e">
        <f>'ILU INICIAL'!#REF!</f>
        <v>#REF!</v>
      </c>
    </row>
    <row r="685" spans="1:30" s="21" customFormat="1" x14ac:dyDescent="0.2">
      <c r="A685" s="19"/>
      <c r="B685" s="216"/>
      <c r="C685" s="219"/>
      <c r="D685" s="213"/>
      <c r="E685" s="213"/>
      <c r="F685" s="213"/>
      <c r="G685" s="213"/>
      <c r="H685" s="213"/>
      <c r="I685" s="225"/>
      <c r="J685" s="213"/>
      <c r="K685" s="213"/>
      <c r="L685" s="213"/>
      <c r="M685" s="213"/>
      <c r="N685" s="213"/>
      <c r="O685" s="20" t="e">
        <f>'ILU INICIAL'!#REF!</f>
        <v>#REF!</v>
      </c>
      <c r="P685" s="22" t="e">
        <f>'ILU INICIAL'!#REF!</f>
        <v>#REF!</v>
      </c>
      <c r="Q685" s="22" t="e">
        <f>'ILU INICIAL'!#REF!</f>
        <v>#REF!</v>
      </c>
      <c r="R685" s="219"/>
      <c r="S685" s="219"/>
      <c r="T685" s="222"/>
      <c r="U685" s="222"/>
      <c r="V685" s="222"/>
      <c r="W685" s="222"/>
      <c r="X685" s="222"/>
      <c r="Y685" s="222"/>
      <c r="Z685" s="219"/>
      <c r="AA685" s="222"/>
      <c r="AB685" s="222"/>
      <c r="AC685" s="222"/>
      <c r="AD685" s="228"/>
    </row>
    <row r="686" spans="1:30" s="21" customFormat="1" x14ac:dyDescent="0.2">
      <c r="A686" s="19"/>
      <c r="B686" s="216"/>
      <c r="C686" s="219"/>
      <c r="D686" s="213"/>
      <c r="E686" s="213"/>
      <c r="F686" s="213"/>
      <c r="G686" s="213"/>
      <c r="H686" s="213"/>
      <c r="I686" s="225"/>
      <c r="J686" s="213"/>
      <c r="K686" s="213"/>
      <c r="L686" s="213"/>
      <c r="M686" s="213"/>
      <c r="N686" s="213"/>
      <c r="O686" s="20" t="e">
        <f>'ILU INICIAL'!#REF!</f>
        <v>#REF!</v>
      </c>
      <c r="P686" s="22" t="e">
        <f>'ILU INICIAL'!#REF!</f>
        <v>#REF!</v>
      </c>
      <c r="Q686" s="22" t="e">
        <f>'ILU INICIAL'!#REF!</f>
        <v>#REF!</v>
      </c>
      <c r="R686" s="219"/>
      <c r="S686" s="219"/>
      <c r="T686" s="222"/>
      <c r="U686" s="222"/>
      <c r="V686" s="222"/>
      <c r="W686" s="222"/>
      <c r="X686" s="222"/>
      <c r="Y686" s="222"/>
      <c r="Z686" s="219"/>
      <c r="AA686" s="222"/>
      <c r="AB686" s="222"/>
      <c r="AC686" s="222"/>
      <c r="AD686" s="228"/>
    </row>
    <row r="687" spans="1:30" s="21" customFormat="1" ht="12" thickBot="1" x14ac:dyDescent="0.25">
      <c r="A687" s="19"/>
      <c r="B687" s="217"/>
      <c r="C687" s="220"/>
      <c r="D687" s="214"/>
      <c r="E687" s="214"/>
      <c r="F687" s="214"/>
      <c r="G687" s="214"/>
      <c r="H687" s="214"/>
      <c r="I687" s="226"/>
      <c r="J687" s="214"/>
      <c r="K687" s="214"/>
      <c r="L687" s="214"/>
      <c r="M687" s="214"/>
      <c r="N687" s="214"/>
      <c r="O687" s="25" t="e">
        <f>'ILU INICIAL'!#REF!</f>
        <v>#REF!</v>
      </c>
      <c r="P687" s="26" t="e">
        <f>'ILU INICIAL'!#REF!</f>
        <v>#REF!</v>
      </c>
      <c r="Q687" s="26" t="e">
        <f>'ILU INICIAL'!#REF!</f>
        <v>#REF!</v>
      </c>
      <c r="R687" s="220"/>
      <c r="S687" s="220"/>
      <c r="T687" s="223"/>
      <c r="U687" s="223"/>
      <c r="V687" s="223"/>
      <c r="W687" s="223"/>
      <c r="X687" s="223"/>
      <c r="Y687" s="223"/>
      <c r="Z687" s="220"/>
      <c r="AA687" s="223"/>
      <c r="AB687" s="223"/>
      <c r="AC687" s="223"/>
      <c r="AD687" s="229"/>
    </row>
    <row r="688" spans="1:30" s="21" customFormat="1" x14ac:dyDescent="0.2">
      <c r="A688" s="19" t="e">
        <f>'ILU INICIAL'!#REF!</f>
        <v>#REF!</v>
      </c>
      <c r="B688" s="215" t="e">
        <f>'ILU INICIAL'!#REF!</f>
        <v>#REF!</v>
      </c>
      <c r="C688" s="218" t="e">
        <f>'ILU INICIAL'!#REF!</f>
        <v>#REF!</v>
      </c>
      <c r="D688" s="212" t="e">
        <f>'ILU INICIAL'!#REF!</f>
        <v>#REF!</v>
      </c>
      <c r="E688" s="212" t="e">
        <f>'ILU INICIAL'!#REF!</f>
        <v>#REF!</v>
      </c>
      <c r="F688" s="212" t="e">
        <f>'ILU INICIAL'!#REF!</f>
        <v>#REF!</v>
      </c>
      <c r="G688" s="212" t="e">
        <f>'ILU INICIAL'!#REF!</f>
        <v>#REF!</v>
      </c>
      <c r="H688" s="212" t="e">
        <f>'ILU INICIAL'!#REF!</f>
        <v>#REF!</v>
      </c>
      <c r="I688" s="224" t="e">
        <f>'ILU INICIAL'!#REF!</f>
        <v>#REF!</v>
      </c>
      <c r="J688" s="212" t="e">
        <f>'ILU INICIAL'!#REF!</f>
        <v>#REF!</v>
      </c>
      <c r="K688" s="212" t="e">
        <f>'ILU INICIAL'!#REF!</f>
        <v>#REF!</v>
      </c>
      <c r="L688" s="212" t="e">
        <f>'ILU INICIAL'!#REF!</f>
        <v>#REF!</v>
      </c>
      <c r="M688" s="212" t="e">
        <f>'ILU INICIAL'!#REF!</f>
        <v>#REF!</v>
      </c>
      <c r="N688" s="212" t="e">
        <f>'ILU INICIAL'!#REF!</f>
        <v>#REF!</v>
      </c>
      <c r="O688" s="23" t="e">
        <f>'ILU INICIAL'!#REF!</f>
        <v>#REF!</v>
      </c>
      <c r="P688" s="24" t="e">
        <f>'ILU INICIAL'!#REF!</f>
        <v>#REF!</v>
      </c>
      <c r="Q688" s="24" t="e">
        <f>'ILU INICIAL'!#REF!</f>
        <v>#REF!</v>
      </c>
      <c r="R688" s="218" t="e">
        <f>'ILU INICIAL'!#REF!</f>
        <v>#REF!</v>
      </c>
      <c r="S688" s="218" t="e">
        <f>'ILU INICIAL'!#REF!</f>
        <v>#REF!</v>
      </c>
      <c r="T688" s="221" t="e">
        <f>'ILU INICIAL'!#REF!</f>
        <v>#REF!</v>
      </c>
      <c r="U688" s="221" t="e">
        <f>'ILU INICIAL'!#REF!</f>
        <v>#REF!</v>
      </c>
      <c r="V688" s="221" t="e">
        <f>'ILU INICIAL'!#REF!</f>
        <v>#REF!</v>
      </c>
      <c r="W688" s="221" t="e">
        <f>'ILU INICIAL'!#REF!</f>
        <v>#REF!</v>
      </c>
      <c r="X688" s="221" t="e">
        <f>'ILU INICIAL'!#REF!</f>
        <v>#REF!</v>
      </c>
      <c r="Y688" s="221" t="e">
        <f>'ILU INICIAL'!#REF!</f>
        <v>#REF!</v>
      </c>
      <c r="Z688" s="218" t="e">
        <f>'ILU INICIAL'!#REF!</f>
        <v>#REF!</v>
      </c>
      <c r="AA688" s="221" t="e">
        <f>'ILU INICIAL'!#REF!</f>
        <v>#REF!</v>
      </c>
      <c r="AB688" s="221" t="e">
        <f>'ILU INICIAL'!#REF!</f>
        <v>#REF!</v>
      </c>
      <c r="AC688" s="221" t="e">
        <f>'ILU INICIAL'!#REF!</f>
        <v>#REF!</v>
      </c>
      <c r="AD688" s="227" t="e">
        <f>'ILU INICIAL'!#REF!</f>
        <v>#REF!</v>
      </c>
    </row>
    <row r="689" spans="1:30" s="21" customFormat="1" x14ac:dyDescent="0.2">
      <c r="A689" s="19"/>
      <c r="B689" s="216"/>
      <c r="C689" s="219"/>
      <c r="D689" s="213"/>
      <c r="E689" s="213"/>
      <c r="F689" s="213"/>
      <c r="G689" s="213"/>
      <c r="H689" s="213"/>
      <c r="I689" s="225"/>
      <c r="J689" s="213"/>
      <c r="K689" s="213"/>
      <c r="L689" s="213"/>
      <c r="M689" s="213"/>
      <c r="N689" s="213"/>
      <c r="O689" s="20" t="e">
        <f>'ILU INICIAL'!#REF!</f>
        <v>#REF!</v>
      </c>
      <c r="P689" s="22" t="e">
        <f>'ILU INICIAL'!#REF!</f>
        <v>#REF!</v>
      </c>
      <c r="Q689" s="22" t="e">
        <f>'ILU INICIAL'!#REF!</f>
        <v>#REF!</v>
      </c>
      <c r="R689" s="219"/>
      <c r="S689" s="219"/>
      <c r="T689" s="222"/>
      <c r="U689" s="222"/>
      <c r="V689" s="222"/>
      <c r="W689" s="222"/>
      <c r="X689" s="222"/>
      <c r="Y689" s="222"/>
      <c r="Z689" s="219"/>
      <c r="AA689" s="222"/>
      <c r="AB689" s="222"/>
      <c r="AC689" s="222"/>
      <c r="AD689" s="228"/>
    </row>
    <row r="690" spans="1:30" s="21" customFormat="1" x14ac:dyDescent="0.2">
      <c r="A690" s="19"/>
      <c r="B690" s="216"/>
      <c r="C690" s="219"/>
      <c r="D690" s="213"/>
      <c r="E690" s="213"/>
      <c r="F690" s="213"/>
      <c r="G690" s="213"/>
      <c r="H690" s="213"/>
      <c r="I690" s="225"/>
      <c r="J690" s="213"/>
      <c r="K690" s="213"/>
      <c r="L690" s="213"/>
      <c r="M690" s="213"/>
      <c r="N690" s="213"/>
      <c r="O690" s="20" t="e">
        <f>'ILU INICIAL'!#REF!</f>
        <v>#REF!</v>
      </c>
      <c r="P690" s="22" t="e">
        <f>'ILU INICIAL'!#REF!</f>
        <v>#REF!</v>
      </c>
      <c r="Q690" s="22" t="e">
        <f>'ILU INICIAL'!#REF!</f>
        <v>#REF!</v>
      </c>
      <c r="R690" s="219"/>
      <c r="S690" s="219"/>
      <c r="T690" s="222"/>
      <c r="U690" s="222"/>
      <c r="V690" s="222"/>
      <c r="W690" s="222"/>
      <c r="X690" s="222"/>
      <c r="Y690" s="222"/>
      <c r="Z690" s="219"/>
      <c r="AA690" s="222"/>
      <c r="AB690" s="222"/>
      <c r="AC690" s="222"/>
      <c r="AD690" s="228"/>
    </row>
    <row r="691" spans="1:30" s="21" customFormat="1" ht="12" thickBot="1" x14ac:dyDescent="0.25">
      <c r="A691" s="19"/>
      <c r="B691" s="217"/>
      <c r="C691" s="220"/>
      <c r="D691" s="214"/>
      <c r="E691" s="214"/>
      <c r="F691" s="214"/>
      <c r="G691" s="214"/>
      <c r="H691" s="214"/>
      <c r="I691" s="226"/>
      <c r="J691" s="214"/>
      <c r="K691" s="214"/>
      <c r="L691" s="214"/>
      <c r="M691" s="214"/>
      <c r="N691" s="214"/>
      <c r="O691" s="25" t="e">
        <f>'ILU INICIAL'!#REF!</f>
        <v>#REF!</v>
      </c>
      <c r="P691" s="26" t="e">
        <f>'ILU INICIAL'!#REF!</f>
        <v>#REF!</v>
      </c>
      <c r="Q691" s="26" t="e">
        <f>'ILU INICIAL'!#REF!</f>
        <v>#REF!</v>
      </c>
      <c r="R691" s="220"/>
      <c r="S691" s="220"/>
      <c r="T691" s="223"/>
      <c r="U691" s="223"/>
      <c r="V691" s="223"/>
      <c r="W691" s="223"/>
      <c r="X691" s="223"/>
      <c r="Y691" s="223"/>
      <c r="Z691" s="220"/>
      <c r="AA691" s="223"/>
      <c r="AB691" s="223"/>
      <c r="AC691" s="223"/>
      <c r="AD691" s="229"/>
    </row>
    <row r="692" spans="1:30" s="21" customFormat="1" x14ac:dyDescent="0.2">
      <c r="A692" s="19" t="e">
        <f>'ILU INICIAL'!#REF!</f>
        <v>#REF!</v>
      </c>
      <c r="B692" s="215" t="e">
        <f>'ILU INICIAL'!#REF!</f>
        <v>#REF!</v>
      </c>
      <c r="C692" s="218" t="e">
        <f>'ILU INICIAL'!#REF!</f>
        <v>#REF!</v>
      </c>
      <c r="D692" s="212" t="e">
        <f>'ILU INICIAL'!#REF!</f>
        <v>#REF!</v>
      </c>
      <c r="E692" s="212" t="e">
        <f>'ILU INICIAL'!#REF!</f>
        <v>#REF!</v>
      </c>
      <c r="F692" s="212" t="e">
        <f>'ILU INICIAL'!#REF!</f>
        <v>#REF!</v>
      </c>
      <c r="G692" s="212" t="e">
        <f>'ILU INICIAL'!#REF!</f>
        <v>#REF!</v>
      </c>
      <c r="H692" s="212" t="e">
        <f>'ILU INICIAL'!#REF!</f>
        <v>#REF!</v>
      </c>
      <c r="I692" s="224" t="e">
        <f>'ILU INICIAL'!#REF!</f>
        <v>#REF!</v>
      </c>
      <c r="J692" s="212" t="e">
        <f>'ILU INICIAL'!#REF!</f>
        <v>#REF!</v>
      </c>
      <c r="K692" s="212" t="e">
        <f>'ILU INICIAL'!#REF!</f>
        <v>#REF!</v>
      </c>
      <c r="L692" s="212" t="e">
        <f>'ILU INICIAL'!#REF!</f>
        <v>#REF!</v>
      </c>
      <c r="M692" s="212" t="e">
        <f>'ILU INICIAL'!#REF!</f>
        <v>#REF!</v>
      </c>
      <c r="N692" s="212" t="e">
        <f>'ILU INICIAL'!#REF!</f>
        <v>#REF!</v>
      </c>
      <c r="O692" s="23" t="e">
        <f>'ILU INICIAL'!#REF!</f>
        <v>#REF!</v>
      </c>
      <c r="P692" s="24" t="e">
        <f>'ILU INICIAL'!#REF!</f>
        <v>#REF!</v>
      </c>
      <c r="Q692" s="24" t="e">
        <f>'ILU INICIAL'!#REF!</f>
        <v>#REF!</v>
      </c>
      <c r="R692" s="218" t="e">
        <f>'ILU INICIAL'!#REF!</f>
        <v>#REF!</v>
      </c>
      <c r="S692" s="218" t="e">
        <f>'ILU INICIAL'!#REF!</f>
        <v>#REF!</v>
      </c>
      <c r="T692" s="221" t="e">
        <f>'ILU INICIAL'!#REF!</f>
        <v>#REF!</v>
      </c>
      <c r="U692" s="221" t="e">
        <f>'ILU INICIAL'!#REF!</f>
        <v>#REF!</v>
      </c>
      <c r="V692" s="221" t="e">
        <f>'ILU INICIAL'!#REF!</f>
        <v>#REF!</v>
      </c>
      <c r="W692" s="221" t="e">
        <f>'ILU INICIAL'!#REF!</f>
        <v>#REF!</v>
      </c>
      <c r="X692" s="221" t="e">
        <f>'ILU INICIAL'!#REF!</f>
        <v>#REF!</v>
      </c>
      <c r="Y692" s="221" t="e">
        <f>'ILU INICIAL'!#REF!</f>
        <v>#REF!</v>
      </c>
      <c r="Z692" s="218" t="e">
        <f>'ILU INICIAL'!#REF!</f>
        <v>#REF!</v>
      </c>
      <c r="AA692" s="221" t="e">
        <f>'ILU INICIAL'!#REF!</f>
        <v>#REF!</v>
      </c>
      <c r="AB692" s="221" t="e">
        <f>'ILU INICIAL'!#REF!</f>
        <v>#REF!</v>
      </c>
      <c r="AC692" s="221" t="e">
        <f>'ILU INICIAL'!#REF!</f>
        <v>#REF!</v>
      </c>
      <c r="AD692" s="227" t="e">
        <f>'ILU INICIAL'!#REF!</f>
        <v>#REF!</v>
      </c>
    </row>
    <row r="693" spans="1:30" s="21" customFormat="1" x14ac:dyDescent="0.2">
      <c r="A693" s="19"/>
      <c r="B693" s="216"/>
      <c r="C693" s="219"/>
      <c r="D693" s="213"/>
      <c r="E693" s="213"/>
      <c r="F693" s="213"/>
      <c r="G693" s="213"/>
      <c r="H693" s="213"/>
      <c r="I693" s="225"/>
      <c r="J693" s="213"/>
      <c r="K693" s="213"/>
      <c r="L693" s="213"/>
      <c r="M693" s="213"/>
      <c r="N693" s="213"/>
      <c r="O693" s="20" t="e">
        <f>'ILU INICIAL'!#REF!</f>
        <v>#REF!</v>
      </c>
      <c r="P693" s="22" t="e">
        <f>'ILU INICIAL'!#REF!</f>
        <v>#REF!</v>
      </c>
      <c r="Q693" s="22" t="e">
        <f>'ILU INICIAL'!#REF!</f>
        <v>#REF!</v>
      </c>
      <c r="R693" s="219"/>
      <c r="S693" s="219"/>
      <c r="T693" s="222"/>
      <c r="U693" s="222"/>
      <c r="V693" s="222"/>
      <c r="W693" s="222"/>
      <c r="X693" s="222"/>
      <c r="Y693" s="222"/>
      <c r="Z693" s="219"/>
      <c r="AA693" s="222"/>
      <c r="AB693" s="222"/>
      <c r="AC693" s="222"/>
      <c r="AD693" s="228"/>
    </row>
    <row r="694" spans="1:30" s="21" customFormat="1" x14ac:dyDescent="0.2">
      <c r="A694" s="19"/>
      <c r="B694" s="216"/>
      <c r="C694" s="219"/>
      <c r="D694" s="213"/>
      <c r="E694" s="213"/>
      <c r="F694" s="213"/>
      <c r="G694" s="213"/>
      <c r="H694" s="213"/>
      <c r="I694" s="225"/>
      <c r="J694" s="213"/>
      <c r="K694" s="213"/>
      <c r="L694" s="213"/>
      <c r="M694" s="213"/>
      <c r="N694" s="213"/>
      <c r="O694" s="20" t="e">
        <f>'ILU INICIAL'!#REF!</f>
        <v>#REF!</v>
      </c>
      <c r="P694" s="22" t="e">
        <f>'ILU INICIAL'!#REF!</f>
        <v>#REF!</v>
      </c>
      <c r="Q694" s="22" t="e">
        <f>'ILU INICIAL'!#REF!</f>
        <v>#REF!</v>
      </c>
      <c r="R694" s="219"/>
      <c r="S694" s="219"/>
      <c r="T694" s="222"/>
      <c r="U694" s="222"/>
      <c r="V694" s="222"/>
      <c r="W694" s="222"/>
      <c r="X694" s="222"/>
      <c r="Y694" s="222"/>
      <c r="Z694" s="219"/>
      <c r="AA694" s="222"/>
      <c r="AB694" s="222"/>
      <c r="AC694" s="222"/>
      <c r="AD694" s="228"/>
    </row>
    <row r="695" spans="1:30" s="21" customFormat="1" ht="12" thickBot="1" x14ac:dyDescent="0.25">
      <c r="A695" s="19"/>
      <c r="B695" s="217"/>
      <c r="C695" s="220"/>
      <c r="D695" s="214"/>
      <c r="E695" s="214"/>
      <c r="F695" s="214"/>
      <c r="G695" s="214"/>
      <c r="H695" s="214"/>
      <c r="I695" s="226"/>
      <c r="J695" s="214"/>
      <c r="K695" s="214"/>
      <c r="L695" s="214"/>
      <c r="M695" s="214"/>
      <c r="N695" s="214"/>
      <c r="O695" s="25" t="e">
        <f>'ILU INICIAL'!#REF!</f>
        <v>#REF!</v>
      </c>
      <c r="P695" s="26" t="e">
        <f>'ILU INICIAL'!#REF!</f>
        <v>#REF!</v>
      </c>
      <c r="Q695" s="26" t="e">
        <f>'ILU INICIAL'!#REF!</f>
        <v>#REF!</v>
      </c>
      <c r="R695" s="220"/>
      <c r="S695" s="220"/>
      <c r="T695" s="223"/>
      <c r="U695" s="223"/>
      <c r="V695" s="223"/>
      <c r="W695" s="223"/>
      <c r="X695" s="223"/>
      <c r="Y695" s="223"/>
      <c r="Z695" s="220"/>
      <c r="AA695" s="223"/>
      <c r="AB695" s="223"/>
      <c r="AC695" s="223"/>
      <c r="AD695" s="229"/>
    </row>
    <row r="696" spans="1:30" s="21" customFormat="1" x14ac:dyDescent="0.2">
      <c r="A696" s="19" t="e">
        <f>'ILU INICIAL'!#REF!</f>
        <v>#REF!</v>
      </c>
      <c r="B696" s="215" t="e">
        <f>'ILU INICIAL'!#REF!</f>
        <v>#REF!</v>
      </c>
      <c r="C696" s="218" t="e">
        <f>'ILU INICIAL'!#REF!</f>
        <v>#REF!</v>
      </c>
      <c r="D696" s="212" t="e">
        <f>'ILU INICIAL'!#REF!</f>
        <v>#REF!</v>
      </c>
      <c r="E696" s="212" t="e">
        <f>'ILU INICIAL'!#REF!</f>
        <v>#REF!</v>
      </c>
      <c r="F696" s="212" t="e">
        <f>'ILU INICIAL'!#REF!</f>
        <v>#REF!</v>
      </c>
      <c r="G696" s="212" t="e">
        <f>'ILU INICIAL'!#REF!</f>
        <v>#REF!</v>
      </c>
      <c r="H696" s="212" t="e">
        <f>'ILU INICIAL'!#REF!</f>
        <v>#REF!</v>
      </c>
      <c r="I696" s="224" t="e">
        <f>'ILU INICIAL'!#REF!</f>
        <v>#REF!</v>
      </c>
      <c r="J696" s="212" t="e">
        <f>'ILU INICIAL'!#REF!</f>
        <v>#REF!</v>
      </c>
      <c r="K696" s="212" t="e">
        <f>'ILU INICIAL'!#REF!</f>
        <v>#REF!</v>
      </c>
      <c r="L696" s="212" t="e">
        <f>'ILU INICIAL'!#REF!</f>
        <v>#REF!</v>
      </c>
      <c r="M696" s="212" t="e">
        <f>'ILU INICIAL'!#REF!</f>
        <v>#REF!</v>
      </c>
      <c r="N696" s="212" t="e">
        <f>'ILU INICIAL'!#REF!</f>
        <v>#REF!</v>
      </c>
      <c r="O696" s="23" t="e">
        <f>'ILU INICIAL'!#REF!</f>
        <v>#REF!</v>
      </c>
      <c r="P696" s="24" t="e">
        <f>'ILU INICIAL'!#REF!</f>
        <v>#REF!</v>
      </c>
      <c r="Q696" s="24" t="e">
        <f>'ILU INICIAL'!#REF!</f>
        <v>#REF!</v>
      </c>
      <c r="R696" s="218" t="e">
        <f>'ILU INICIAL'!#REF!</f>
        <v>#REF!</v>
      </c>
      <c r="S696" s="218" t="e">
        <f>'ILU INICIAL'!#REF!</f>
        <v>#REF!</v>
      </c>
      <c r="T696" s="221" t="e">
        <f>'ILU INICIAL'!#REF!</f>
        <v>#REF!</v>
      </c>
      <c r="U696" s="221" t="e">
        <f>'ILU INICIAL'!#REF!</f>
        <v>#REF!</v>
      </c>
      <c r="V696" s="221" t="e">
        <f>'ILU INICIAL'!#REF!</f>
        <v>#REF!</v>
      </c>
      <c r="W696" s="221" t="e">
        <f>'ILU INICIAL'!#REF!</f>
        <v>#REF!</v>
      </c>
      <c r="X696" s="221" t="e">
        <f>'ILU INICIAL'!#REF!</f>
        <v>#REF!</v>
      </c>
      <c r="Y696" s="221" t="e">
        <f>'ILU INICIAL'!#REF!</f>
        <v>#REF!</v>
      </c>
      <c r="Z696" s="218" t="e">
        <f>'ILU INICIAL'!#REF!</f>
        <v>#REF!</v>
      </c>
      <c r="AA696" s="221" t="e">
        <f>'ILU INICIAL'!#REF!</f>
        <v>#REF!</v>
      </c>
      <c r="AB696" s="221" t="e">
        <f>'ILU INICIAL'!#REF!</f>
        <v>#REF!</v>
      </c>
      <c r="AC696" s="221" t="e">
        <f>'ILU INICIAL'!#REF!</f>
        <v>#REF!</v>
      </c>
      <c r="AD696" s="227" t="e">
        <f>'ILU INICIAL'!#REF!</f>
        <v>#REF!</v>
      </c>
    </row>
    <row r="697" spans="1:30" s="21" customFormat="1" x14ac:dyDescent="0.2">
      <c r="A697" s="19"/>
      <c r="B697" s="216"/>
      <c r="C697" s="219"/>
      <c r="D697" s="213"/>
      <c r="E697" s="213"/>
      <c r="F697" s="213"/>
      <c r="G697" s="213"/>
      <c r="H697" s="213"/>
      <c r="I697" s="225"/>
      <c r="J697" s="213"/>
      <c r="K697" s="213"/>
      <c r="L697" s="213"/>
      <c r="M697" s="213"/>
      <c r="N697" s="213"/>
      <c r="O697" s="20" t="e">
        <f>'ILU INICIAL'!#REF!</f>
        <v>#REF!</v>
      </c>
      <c r="P697" s="22" t="e">
        <f>'ILU INICIAL'!#REF!</f>
        <v>#REF!</v>
      </c>
      <c r="Q697" s="22" t="e">
        <f>'ILU INICIAL'!#REF!</f>
        <v>#REF!</v>
      </c>
      <c r="R697" s="219"/>
      <c r="S697" s="219"/>
      <c r="T697" s="222"/>
      <c r="U697" s="222"/>
      <c r="V697" s="222"/>
      <c r="W697" s="222"/>
      <c r="X697" s="222"/>
      <c r="Y697" s="222"/>
      <c r="Z697" s="219"/>
      <c r="AA697" s="222"/>
      <c r="AB697" s="222"/>
      <c r="AC697" s="222"/>
      <c r="AD697" s="228"/>
    </row>
    <row r="698" spans="1:30" s="21" customFormat="1" x14ac:dyDescent="0.2">
      <c r="A698" s="19"/>
      <c r="B698" s="216"/>
      <c r="C698" s="219"/>
      <c r="D698" s="213"/>
      <c r="E698" s="213"/>
      <c r="F698" s="213"/>
      <c r="G698" s="213"/>
      <c r="H698" s="213"/>
      <c r="I698" s="225"/>
      <c r="J698" s="213"/>
      <c r="K698" s="213"/>
      <c r="L698" s="213"/>
      <c r="M698" s="213"/>
      <c r="N698" s="213"/>
      <c r="O698" s="20" t="e">
        <f>'ILU INICIAL'!#REF!</f>
        <v>#REF!</v>
      </c>
      <c r="P698" s="22" t="e">
        <f>'ILU INICIAL'!#REF!</f>
        <v>#REF!</v>
      </c>
      <c r="Q698" s="22" t="e">
        <f>'ILU INICIAL'!#REF!</f>
        <v>#REF!</v>
      </c>
      <c r="R698" s="219"/>
      <c r="S698" s="219"/>
      <c r="T698" s="222"/>
      <c r="U698" s="222"/>
      <c r="V698" s="222"/>
      <c r="W698" s="222"/>
      <c r="X698" s="222"/>
      <c r="Y698" s="222"/>
      <c r="Z698" s="219"/>
      <c r="AA698" s="222"/>
      <c r="AB698" s="222"/>
      <c r="AC698" s="222"/>
      <c r="AD698" s="228"/>
    </row>
    <row r="699" spans="1:30" s="21" customFormat="1" ht="12" thickBot="1" x14ac:dyDescent="0.25">
      <c r="A699" s="19"/>
      <c r="B699" s="217"/>
      <c r="C699" s="220"/>
      <c r="D699" s="214"/>
      <c r="E699" s="214"/>
      <c r="F699" s="214"/>
      <c r="G699" s="214"/>
      <c r="H699" s="214"/>
      <c r="I699" s="226"/>
      <c r="J699" s="214"/>
      <c r="K699" s="214"/>
      <c r="L699" s="214"/>
      <c r="M699" s="214"/>
      <c r="N699" s="214"/>
      <c r="O699" s="25" t="e">
        <f>'ILU INICIAL'!#REF!</f>
        <v>#REF!</v>
      </c>
      <c r="P699" s="26" t="e">
        <f>'ILU INICIAL'!#REF!</f>
        <v>#REF!</v>
      </c>
      <c r="Q699" s="26" t="e">
        <f>'ILU INICIAL'!#REF!</f>
        <v>#REF!</v>
      </c>
      <c r="R699" s="220"/>
      <c r="S699" s="220"/>
      <c r="T699" s="223"/>
      <c r="U699" s="223"/>
      <c r="V699" s="223"/>
      <c r="W699" s="223"/>
      <c r="X699" s="223"/>
      <c r="Y699" s="223"/>
      <c r="Z699" s="220"/>
      <c r="AA699" s="223"/>
      <c r="AB699" s="223"/>
      <c r="AC699" s="223"/>
      <c r="AD699" s="229"/>
    </row>
    <row r="700" spans="1:30" s="21" customFormat="1" x14ac:dyDescent="0.2">
      <c r="A700" s="19" t="e">
        <f>'ILU INICIAL'!#REF!</f>
        <v>#REF!</v>
      </c>
      <c r="B700" s="215" t="e">
        <f>'ILU INICIAL'!#REF!</f>
        <v>#REF!</v>
      </c>
      <c r="C700" s="218" t="e">
        <f>'ILU INICIAL'!#REF!</f>
        <v>#REF!</v>
      </c>
      <c r="D700" s="212" t="e">
        <f>'ILU INICIAL'!#REF!</f>
        <v>#REF!</v>
      </c>
      <c r="E700" s="212" t="e">
        <f>'ILU INICIAL'!#REF!</f>
        <v>#REF!</v>
      </c>
      <c r="F700" s="212" t="e">
        <f>'ILU INICIAL'!#REF!</f>
        <v>#REF!</v>
      </c>
      <c r="G700" s="212" t="e">
        <f>'ILU INICIAL'!#REF!</f>
        <v>#REF!</v>
      </c>
      <c r="H700" s="212" t="e">
        <f>'ILU INICIAL'!#REF!</f>
        <v>#REF!</v>
      </c>
      <c r="I700" s="224" t="e">
        <f>'ILU INICIAL'!#REF!</f>
        <v>#REF!</v>
      </c>
      <c r="J700" s="212" t="e">
        <f>'ILU INICIAL'!#REF!</f>
        <v>#REF!</v>
      </c>
      <c r="K700" s="212" t="e">
        <f>'ILU INICIAL'!#REF!</f>
        <v>#REF!</v>
      </c>
      <c r="L700" s="212" t="e">
        <f>'ILU INICIAL'!#REF!</f>
        <v>#REF!</v>
      </c>
      <c r="M700" s="212" t="e">
        <f>'ILU INICIAL'!#REF!</f>
        <v>#REF!</v>
      </c>
      <c r="N700" s="212" t="e">
        <f>'ILU INICIAL'!#REF!</f>
        <v>#REF!</v>
      </c>
      <c r="O700" s="23" t="e">
        <f>'ILU INICIAL'!#REF!</f>
        <v>#REF!</v>
      </c>
      <c r="P700" s="24" t="e">
        <f>'ILU INICIAL'!#REF!</f>
        <v>#REF!</v>
      </c>
      <c r="Q700" s="24" t="e">
        <f>'ILU INICIAL'!#REF!</f>
        <v>#REF!</v>
      </c>
      <c r="R700" s="218" t="e">
        <f>'ILU INICIAL'!#REF!</f>
        <v>#REF!</v>
      </c>
      <c r="S700" s="218" t="e">
        <f>'ILU INICIAL'!#REF!</f>
        <v>#REF!</v>
      </c>
      <c r="T700" s="221" t="e">
        <f>'ILU INICIAL'!#REF!</f>
        <v>#REF!</v>
      </c>
      <c r="U700" s="221" t="e">
        <f>'ILU INICIAL'!#REF!</f>
        <v>#REF!</v>
      </c>
      <c r="V700" s="221" t="e">
        <f>'ILU INICIAL'!#REF!</f>
        <v>#REF!</v>
      </c>
      <c r="W700" s="221" t="e">
        <f>'ILU INICIAL'!#REF!</f>
        <v>#REF!</v>
      </c>
      <c r="X700" s="221" t="e">
        <f>'ILU INICIAL'!#REF!</f>
        <v>#REF!</v>
      </c>
      <c r="Y700" s="221" t="e">
        <f>'ILU INICIAL'!#REF!</f>
        <v>#REF!</v>
      </c>
      <c r="Z700" s="218" t="e">
        <f>'ILU INICIAL'!#REF!</f>
        <v>#REF!</v>
      </c>
      <c r="AA700" s="221" t="e">
        <f>'ILU INICIAL'!#REF!</f>
        <v>#REF!</v>
      </c>
      <c r="AB700" s="221" t="e">
        <f>'ILU INICIAL'!#REF!</f>
        <v>#REF!</v>
      </c>
      <c r="AC700" s="221" t="e">
        <f>'ILU INICIAL'!#REF!</f>
        <v>#REF!</v>
      </c>
      <c r="AD700" s="227" t="e">
        <f>'ILU INICIAL'!#REF!</f>
        <v>#REF!</v>
      </c>
    </row>
    <row r="701" spans="1:30" s="21" customFormat="1" x14ac:dyDescent="0.2">
      <c r="A701" s="19"/>
      <c r="B701" s="216"/>
      <c r="C701" s="219"/>
      <c r="D701" s="213"/>
      <c r="E701" s="213"/>
      <c r="F701" s="213"/>
      <c r="G701" s="213"/>
      <c r="H701" s="213"/>
      <c r="I701" s="225"/>
      <c r="J701" s="213"/>
      <c r="K701" s="213"/>
      <c r="L701" s="213"/>
      <c r="M701" s="213"/>
      <c r="N701" s="213"/>
      <c r="O701" s="20" t="e">
        <f>'ILU INICIAL'!#REF!</f>
        <v>#REF!</v>
      </c>
      <c r="P701" s="22" t="e">
        <f>'ILU INICIAL'!#REF!</f>
        <v>#REF!</v>
      </c>
      <c r="Q701" s="22" t="e">
        <f>'ILU INICIAL'!#REF!</f>
        <v>#REF!</v>
      </c>
      <c r="R701" s="219"/>
      <c r="S701" s="219"/>
      <c r="T701" s="222"/>
      <c r="U701" s="222"/>
      <c r="V701" s="222"/>
      <c r="W701" s="222"/>
      <c r="X701" s="222"/>
      <c r="Y701" s="222"/>
      <c r="Z701" s="219"/>
      <c r="AA701" s="222"/>
      <c r="AB701" s="222"/>
      <c r="AC701" s="222"/>
      <c r="AD701" s="228"/>
    </row>
    <row r="702" spans="1:30" s="21" customFormat="1" x14ac:dyDescent="0.2">
      <c r="A702" s="19"/>
      <c r="B702" s="216"/>
      <c r="C702" s="219"/>
      <c r="D702" s="213"/>
      <c r="E702" s="213"/>
      <c r="F702" s="213"/>
      <c r="G702" s="213"/>
      <c r="H702" s="213"/>
      <c r="I702" s="225"/>
      <c r="J702" s="213"/>
      <c r="K702" s="213"/>
      <c r="L702" s="213"/>
      <c r="M702" s="213"/>
      <c r="N702" s="213"/>
      <c r="O702" s="20" t="e">
        <f>'ILU INICIAL'!#REF!</f>
        <v>#REF!</v>
      </c>
      <c r="P702" s="22" t="e">
        <f>'ILU INICIAL'!#REF!</f>
        <v>#REF!</v>
      </c>
      <c r="Q702" s="22" t="e">
        <f>'ILU INICIAL'!#REF!</f>
        <v>#REF!</v>
      </c>
      <c r="R702" s="219"/>
      <c r="S702" s="219"/>
      <c r="T702" s="222"/>
      <c r="U702" s="222"/>
      <c r="V702" s="222"/>
      <c r="W702" s="222"/>
      <c r="X702" s="222"/>
      <c r="Y702" s="222"/>
      <c r="Z702" s="219"/>
      <c r="AA702" s="222"/>
      <c r="AB702" s="222"/>
      <c r="AC702" s="222"/>
      <c r="AD702" s="228"/>
    </row>
    <row r="703" spans="1:30" s="21" customFormat="1" ht="12" thickBot="1" x14ac:dyDescent="0.25">
      <c r="A703" s="19"/>
      <c r="B703" s="217"/>
      <c r="C703" s="220"/>
      <c r="D703" s="214"/>
      <c r="E703" s="214"/>
      <c r="F703" s="214"/>
      <c r="G703" s="214"/>
      <c r="H703" s="214"/>
      <c r="I703" s="226"/>
      <c r="J703" s="214"/>
      <c r="K703" s="214"/>
      <c r="L703" s="214"/>
      <c r="M703" s="214"/>
      <c r="N703" s="214"/>
      <c r="O703" s="25" t="e">
        <f>'ILU INICIAL'!#REF!</f>
        <v>#REF!</v>
      </c>
      <c r="P703" s="26" t="e">
        <f>'ILU INICIAL'!#REF!</f>
        <v>#REF!</v>
      </c>
      <c r="Q703" s="26" t="e">
        <f>'ILU INICIAL'!#REF!</f>
        <v>#REF!</v>
      </c>
      <c r="R703" s="220"/>
      <c r="S703" s="220"/>
      <c r="T703" s="223"/>
      <c r="U703" s="223"/>
      <c r="V703" s="223"/>
      <c r="W703" s="223"/>
      <c r="X703" s="223"/>
      <c r="Y703" s="223"/>
      <c r="Z703" s="220"/>
      <c r="AA703" s="223"/>
      <c r="AB703" s="223"/>
      <c r="AC703" s="223"/>
      <c r="AD703" s="229"/>
    </row>
    <row r="704" spans="1:30" s="21" customFormat="1" x14ac:dyDescent="0.2">
      <c r="A704" s="19" t="e">
        <f>'ILU INICIAL'!#REF!</f>
        <v>#REF!</v>
      </c>
      <c r="B704" s="215" t="e">
        <f>'ILU INICIAL'!#REF!</f>
        <v>#REF!</v>
      </c>
      <c r="C704" s="218" t="e">
        <f>'ILU INICIAL'!#REF!</f>
        <v>#REF!</v>
      </c>
      <c r="D704" s="212" t="e">
        <f>'ILU INICIAL'!#REF!</f>
        <v>#REF!</v>
      </c>
      <c r="E704" s="212" t="e">
        <f>'ILU INICIAL'!#REF!</f>
        <v>#REF!</v>
      </c>
      <c r="F704" s="212" t="e">
        <f>'ILU INICIAL'!#REF!</f>
        <v>#REF!</v>
      </c>
      <c r="G704" s="212" t="e">
        <f>'ILU INICIAL'!#REF!</f>
        <v>#REF!</v>
      </c>
      <c r="H704" s="212" t="e">
        <f>'ILU INICIAL'!#REF!</f>
        <v>#REF!</v>
      </c>
      <c r="I704" s="224" t="e">
        <f>'ILU INICIAL'!#REF!</f>
        <v>#REF!</v>
      </c>
      <c r="J704" s="212" t="e">
        <f>'ILU INICIAL'!#REF!</f>
        <v>#REF!</v>
      </c>
      <c r="K704" s="212" t="e">
        <f>'ILU INICIAL'!#REF!</f>
        <v>#REF!</v>
      </c>
      <c r="L704" s="212" t="e">
        <f>'ILU INICIAL'!#REF!</f>
        <v>#REF!</v>
      </c>
      <c r="M704" s="212" t="e">
        <f>'ILU INICIAL'!#REF!</f>
        <v>#REF!</v>
      </c>
      <c r="N704" s="212" t="e">
        <f>'ILU INICIAL'!#REF!</f>
        <v>#REF!</v>
      </c>
      <c r="O704" s="23" t="e">
        <f>'ILU INICIAL'!#REF!</f>
        <v>#REF!</v>
      </c>
      <c r="P704" s="24" t="e">
        <f>'ILU INICIAL'!#REF!</f>
        <v>#REF!</v>
      </c>
      <c r="Q704" s="24" t="e">
        <f>'ILU INICIAL'!#REF!</f>
        <v>#REF!</v>
      </c>
      <c r="R704" s="218" t="e">
        <f>'ILU INICIAL'!#REF!</f>
        <v>#REF!</v>
      </c>
      <c r="S704" s="218" t="e">
        <f>'ILU INICIAL'!#REF!</f>
        <v>#REF!</v>
      </c>
      <c r="T704" s="221" t="e">
        <f>'ILU INICIAL'!#REF!</f>
        <v>#REF!</v>
      </c>
      <c r="U704" s="221" t="e">
        <f>'ILU INICIAL'!#REF!</f>
        <v>#REF!</v>
      </c>
      <c r="V704" s="221" t="e">
        <f>'ILU INICIAL'!#REF!</f>
        <v>#REF!</v>
      </c>
      <c r="W704" s="221" t="e">
        <f>'ILU INICIAL'!#REF!</f>
        <v>#REF!</v>
      </c>
      <c r="X704" s="221" t="e">
        <f>'ILU INICIAL'!#REF!</f>
        <v>#REF!</v>
      </c>
      <c r="Y704" s="221" t="e">
        <f>'ILU INICIAL'!#REF!</f>
        <v>#REF!</v>
      </c>
      <c r="Z704" s="218" t="e">
        <f>'ILU INICIAL'!#REF!</f>
        <v>#REF!</v>
      </c>
      <c r="AA704" s="221" t="e">
        <f>'ILU INICIAL'!#REF!</f>
        <v>#REF!</v>
      </c>
      <c r="AB704" s="221" t="e">
        <f>'ILU INICIAL'!#REF!</f>
        <v>#REF!</v>
      </c>
      <c r="AC704" s="221" t="e">
        <f>'ILU INICIAL'!#REF!</f>
        <v>#REF!</v>
      </c>
      <c r="AD704" s="227" t="e">
        <f>'ILU INICIAL'!#REF!</f>
        <v>#REF!</v>
      </c>
    </row>
    <row r="705" spans="1:30" s="21" customFormat="1" x14ac:dyDescent="0.2">
      <c r="A705" s="19"/>
      <c r="B705" s="216"/>
      <c r="C705" s="219"/>
      <c r="D705" s="213"/>
      <c r="E705" s="213"/>
      <c r="F705" s="213"/>
      <c r="G705" s="213"/>
      <c r="H705" s="213"/>
      <c r="I705" s="225"/>
      <c r="J705" s="213"/>
      <c r="K705" s="213"/>
      <c r="L705" s="213"/>
      <c r="M705" s="213"/>
      <c r="N705" s="213"/>
      <c r="O705" s="20" t="e">
        <f>'ILU INICIAL'!#REF!</f>
        <v>#REF!</v>
      </c>
      <c r="P705" s="22" t="e">
        <f>'ILU INICIAL'!#REF!</f>
        <v>#REF!</v>
      </c>
      <c r="Q705" s="22" t="e">
        <f>'ILU INICIAL'!#REF!</f>
        <v>#REF!</v>
      </c>
      <c r="R705" s="219"/>
      <c r="S705" s="219"/>
      <c r="T705" s="222"/>
      <c r="U705" s="222"/>
      <c r="V705" s="222"/>
      <c r="W705" s="222"/>
      <c r="X705" s="222"/>
      <c r="Y705" s="222"/>
      <c r="Z705" s="219"/>
      <c r="AA705" s="222"/>
      <c r="AB705" s="222"/>
      <c r="AC705" s="222"/>
      <c r="AD705" s="228"/>
    </row>
    <row r="706" spans="1:30" s="21" customFormat="1" x14ac:dyDescent="0.2">
      <c r="A706" s="19"/>
      <c r="B706" s="216"/>
      <c r="C706" s="219"/>
      <c r="D706" s="213"/>
      <c r="E706" s="213"/>
      <c r="F706" s="213"/>
      <c r="G706" s="213"/>
      <c r="H706" s="213"/>
      <c r="I706" s="225"/>
      <c r="J706" s="213"/>
      <c r="K706" s="213"/>
      <c r="L706" s="213"/>
      <c r="M706" s="213"/>
      <c r="N706" s="213"/>
      <c r="O706" s="20" t="e">
        <f>'ILU INICIAL'!#REF!</f>
        <v>#REF!</v>
      </c>
      <c r="P706" s="22" t="e">
        <f>'ILU INICIAL'!#REF!</f>
        <v>#REF!</v>
      </c>
      <c r="Q706" s="22" t="e">
        <f>'ILU INICIAL'!#REF!</f>
        <v>#REF!</v>
      </c>
      <c r="R706" s="219"/>
      <c r="S706" s="219"/>
      <c r="T706" s="222"/>
      <c r="U706" s="222"/>
      <c r="V706" s="222"/>
      <c r="W706" s="222"/>
      <c r="X706" s="222"/>
      <c r="Y706" s="222"/>
      <c r="Z706" s="219"/>
      <c r="AA706" s="222"/>
      <c r="AB706" s="222"/>
      <c r="AC706" s="222"/>
      <c r="AD706" s="228"/>
    </row>
    <row r="707" spans="1:30" s="21" customFormat="1" ht="12" thickBot="1" x14ac:dyDescent="0.25">
      <c r="A707" s="19"/>
      <c r="B707" s="217"/>
      <c r="C707" s="220"/>
      <c r="D707" s="214"/>
      <c r="E707" s="214"/>
      <c r="F707" s="214"/>
      <c r="G707" s="214"/>
      <c r="H707" s="214"/>
      <c r="I707" s="226"/>
      <c r="J707" s="214"/>
      <c r="K707" s="214"/>
      <c r="L707" s="214"/>
      <c r="M707" s="214"/>
      <c r="N707" s="214"/>
      <c r="O707" s="25" t="e">
        <f>'ILU INICIAL'!#REF!</f>
        <v>#REF!</v>
      </c>
      <c r="P707" s="26" t="e">
        <f>'ILU INICIAL'!#REF!</f>
        <v>#REF!</v>
      </c>
      <c r="Q707" s="26" t="e">
        <f>'ILU INICIAL'!#REF!</f>
        <v>#REF!</v>
      </c>
      <c r="R707" s="220"/>
      <c r="S707" s="220"/>
      <c r="T707" s="223"/>
      <c r="U707" s="223"/>
      <c r="V707" s="223"/>
      <c r="W707" s="223"/>
      <c r="X707" s="223"/>
      <c r="Y707" s="223"/>
      <c r="Z707" s="220"/>
      <c r="AA707" s="223"/>
      <c r="AB707" s="223"/>
      <c r="AC707" s="223"/>
      <c r="AD707" s="229"/>
    </row>
    <row r="708" spans="1:30" s="21" customFormat="1" x14ac:dyDescent="0.2">
      <c r="A708" s="19" t="e">
        <f>'ILU INICIAL'!#REF!</f>
        <v>#REF!</v>
      </c>
      <c r="B708" s="215" t="e">
        <f>'ILU INICIAL'!#REF!</f>
        <v>#REF!</v>
      </c>
      <c r="C708" s="218" t="e">
        <f>'ILU INICIAL'!#REF!</f>
        <v>#REF!</v>
      </c>
      <c r="D708" s="212" t="e">
        <f>'ILU INICIAL'!#REF!</f>
        <v>#REF!</v>
      </c>
      <c r="E708" s="212" t="e">
        <f>'ILU INICIAL'!#REF!</f>
        <v>#REF!</v>
      </c>
      <c r="F708" s="212" t="e">
        <f>'ILU INICIAL'!#REF!</f>
        <v>#REF!</v>
      </c>
      <c r="G708" s="212" t="e">
        <f>'ILU INICIAL'!#REF!</f>
        <v>#REF!</v>
      </c>
      <c r="H708" s="212" t="e">
        <f>'ILU INICIAL'!#REF!</f>
        <v>#REF!</v>
      </c>
      <c r="I708" s="224" t="e">
        <f>'ILU INICIAL'!#REF!</f>
        <v>#REF!</v>
      </c>
      <c r="J708" s="212" t="e">
        <f>'ILU INICIAL'!#REF!</f>
        <v>#REF!</v>
      </c>
      <c r="K708" s="212" t="e">
        <f>'ILU INICIAL'!#REF!</f>
        <v>#REF!</v>
      </c>
      <c r="L708" s="212" t="e">
        <f>'ILU INICIAL'!#REF!</f>
        <v>#REF!</v>
      </c>
      <c r="M708" s="212" t="e">
        <f>'ILU INICIAL'!#REF!</f>
        <v>#REF!</v>
      </c>
      <c r="N708" s="212" t="e">
        <f>'ILU INICIAL'!#REF!</f>
        <v>#REF!</v>
      </c>
      <c r="O708" s="23" t="e">
        <f>'ILU INICIAL'!#REF!</f>
        <v>#REF!</v>
      </c>
      <c r="P708" s="24" t="e">
        <f>'ILU INICIAL'!#REF!</f>
        <v>#REF!</v>
      </c>
      <c r="Q708" s="24" t="e">
        <f>'ILU INICIAL'!#REF!</f>
        <v>#REF!</v>
      </c>
      <c r="R708" s="218" t="e">
        <f>'ILU INICIAL'!#REF!</f>
        <v>#REF!</v>
      </c>
      <c r="S708" s="218" t="e">
        <f>'ILU INICIAL'!#REF!</f>
        <v>#REF!</v>
      </c>
      <c r="T708" s="221" t="e">
        <f>'ILU INICIAL'!#REF!</f>
        <v>#REF!</v>
      </c>
      <c r="U708" s="221" t="e">
        <f>'ILU INICIAL'!#REF!</f>
        <v>#REF!</v>
      </c>
      <c r="V708" s="221" t="e">
        <f>'ILU INICIAL'!#REF!</f>
        <v>#REF!</v>
      </c>
      <c r="W708" s="221" t="e">
        <f>'ILU INICIAL'!#REF!</f>
        <v>#REF!</v>
      </c>
      <c r="X708" s="221" t="e">
        <f>'ILU INICIAL'!#REF!</f>
        <v>#REF!</v>
      </c>
      <c r="Y708" s="221" t="e">
        <f>'ILU INICIAL'!#REF!</f>
        <v>#REF!</v>
      </c>
      <c r="Z708" s="218" t="e">
        <f>'ILU INICIAL'!#REF!</f>
        <v>#REF!</v>
      </c>
      <c r="AA708" s="221" t="e">
        <f>'ILU INICIAL'!#REF!</f>
        <v>#REF!</v>
      </c>
      <c r="AB708" s="221" t="e">
        <f>'ILU INICIAL'!#REF!</f>
        <v>#REF!</v>
      </c>
      <c r="AC708" s="221" t="e">
        <f>'ILU INICIAL'!#REF!</f>
        <v>#REF!</v>
      </c>
      <c r="AD708" s="227" t="e">
        <f>'ILU INICIAL'!#REF!</f>
        <v>#REF!</v>
      </c>
    </row>
    <row r="709" spans="1:30" s="21" customFormat="1" x14ac:dyDescent="0.2">
      <c r="A709" s="19"/>
      <c r="B709" s="216"/>
      <c r="C709" s="219"/>
      <c r="D709" s="213"/>
      <c r="E709" s="213"/>
      <c r="F709" s="213"/>
      <c r="G709" s="213"/>
      <c r="H709" s="213"/>
      <c r="I709" s="225"/>
      <c r="J709" s="213"/>
      <c r="K709" s="213"/>
      <c r="L709" s="213"/>
      <c r="M709" s="213"/>
      <c r="N709" s="213"/>
      <c r="O709" s="20" t="e">
        <f>'ILU INICIAL'!#REF!</f>
        <v>#REF!</v>
      </c>
      <c r="P709" s="22" t="e">
        <f>'ILU INICIAL'!#REF!</f>
        <v>#REF!</v>
      </c>
      <c r="Q709" s="22" t="e">
        <f>'ILU INICIAL'!#REF!</f>
        <v>#REF!</v>
      </c>
      <c r="R709" s="219"/>
      <c r="S709" s="219"/>
      <c r="T709" s="222"/>
      <c r="U709" s="222"/>
      <c r="V709" s="222"/>
      <c r="W709" s="222"/>
      <c r="X709" s="222"/>
      <c r="Y709" s="222"/>
      <c r="Z709" s="219"/>
      <c r="AA709" s="222"/>
      <c r="AB709" s="222"/>
      <c r="AC709" s="222"/>
      <c r="AD709" s="228"/>
    </row>
    <row r="710" spans="1:30" s="21" customFormat="1" x14ac:dyDescent="0.2">
      <c r="A710" s="19"/>
      <c r="B710" s="216"/>
      <c r="C710" s="219"/>
      <c r="D710" s="213"/>
      <c r="E710" s="213"/>
      <c r="F710" s="213"/>
      <c r="G710" s="213"/>
      <c r="H710" s="213"/>
      <c r="I710" s="225"/>
      <c r="J710" s="213"/>
      <c r="K710" s="213"/>
      <c r="L710" s="213"/>
      <c r="M710" s="213"/>
      <c r="N710" s="213"/>
      <c r="O710" s="20" t="e">
        <f>'ILU INICIAL'!#REF!</f>
        <v>#REF!</v>
      </c>
      <c r="P710" s="22" t="e">
        <f>'ILU INICIAL'!#REF!</f>
        <v>#REF!</v>
      </c>
      <c r="Q710" s="22" t="e">
        <f>'ILU INICIAL'!#REF!</f>
        <v>#REF!</v>
      </c>
      <c r="R710" s="219"/>
      <c r="S710" s="219"/>
      <c r="T710" s="222"/>
      <c r="U710" s="222"/>
      <c r="V710" s="222"/>
      <c r="W710" s="222"/>
      <c r="X710" s="222"/>
      <c r="Y710" s="222"/>
      <c r="Z710" s="219"/>
      <c r="AA710" s="222"/>
      <c r="AB710" s="222"/>
      <c r="AC710" s="222"/>
      <c r="AD710" s="228"/>
    </row>
    <row r="711" spans="1:30" s="21" customFormat="1" ht="12" thickBot="1" x14ac:dyDescent="0.25">
      <c r="A711" s="19"/>
      <c r="B711" s="217"/>
      <c r="C711" s="220"/>
      <c r="D711" s="214"/>
      <c r="E711" s="214"/>
      <c r="F711" s="214"/>
      <c r="G711" s="214"/>
      <c r="H711" s="214"/>
      <c r="I711" s="226"/>
      <c r="J711" s="214"/>
      <c r="K711" s="214"/>
      <c r="L711" s="214"/>
      <c r="M711" s="214"/>
      <c r="N711" s="214"/>
      <c r="O711" s="25" t="e">
        <f>'ILU INICIAL'!#REF!</f>
        <v>#REF!</v>
      </c>
      <c r="P711" s="26" t="e">
        <f>'ILU INICIAL'!#REF!</f>
        <v>#REF!</v>
      </c>
      <c r="Q711" s="26" t="e">
        <f>'ILU INICIAL'!#REF!</f>
        <v>#REF!</v>
      </c>
      <c r="R711" s="220"/>
      <c r="S711" s="220"/>
      <c r="T711" s="223"/>
      <c r="U711" s="223"/>
      <c r="V711" s="223"/>
      <c r="W711" s="223"/>
      <c r="X711" s="223"/>
      <c r="Y711" s="223"/>
      <c r="Z711" s="220"/>
      <c r="AA711" s="223"/>
      <c r="AB711" s="223"/>
      <c r="AC711" s="223"/>
      <c r="AD711" s="229"/>
    </row>
    <row r="712" spans="1:30" s="21" customFormat="1" x14ac:dyDescent="0.2">
      <c r="A712" s="19" t="e">
        <f>'ILU INICIAL'!#REF!</f>
        <v>#REF!</v>
      </c>
      <c r="B712" s="215" t="e">
        <f>'ILU INICIAL'!#REF!</f>
        <v>#REF!</v>
      </c>
      <c r="C712" s="218" t="e">
        <f>'ILU INICIAL'!#REF!</f>
        <v>#REF!</v>
      </c>
      <c r="D712" s="212" t="e">
        <f>'ILU INICIAL'!#REF!</f>
        <v>#REF!</v>
      </c>
      <c r="E712" s="212" t="e">
        <f>'ILU INICIAL'!#REF!</f>
        <v>#REF!</v>
      </c>
      <c r="F712" s="212" t="e">
        <f>'ILU INICIAL'!#REF!</f>
        <v>#REF!</v>
      </c>
      <c r="G712" s="212" t="e">
        <f>'ILU INICIAL'!#REF!</f>
        <v>#REF!</v>
      </c>
      <c r="H712" s="212" t="e">
        <f>'ILU INICIAL'!#REF!</f>
        <v>#REF!</v>
      </c>
      <c r="I712" s="224" t="e">
        <f>'ILU INICIAL'!#REF!</f>
        <v>#REF!</v>
      </c>
      <c r="J712" s="212" t="e">
        <f>'ILU INICIAL'!#REF!</f>
        <v>#REF!</v>
      </c>
      <c r="K712" s="212" t="e">
        <f>'ILU INICIAL'!#REF!</f>
        <v>#REF!</v>
      </c>
      <c r="L712" s="212" t="e">
        <f>'ILU INICIAL'!#REF!</f>
        <v>#REF!</v>
      </c>
      <c r="M712" s="212" t="e">
        <f>'ILU INICIAL'!#REF!</f>
        <v>#REF!</v>
      </c>
      <c r="N712" s="212" t="e">
        <f>'ILU INICIAL'!#REF!</f>
        <v>#REF!</v>
      </c>
      <c r="O712" s="23" t="e">
        <f>'ILU INICIAL'!#REF!</f>
        <v>#REF!</v>
      </c>
      <c r="P712" s="24" t="e">
        <f>'ILU INICIAL'!#REF!</f>
        <v>#REF!</v>
      </c>
      <c r="Q712" s="24" t="e">
        <f>'ILU INICIAL'!#REF!</f>
        <v>#REF!</v>
      </c>
      <c r="R712" s="218" t="e">
        <f>'ILU INICIAL'!#REF!</f>
        <v>#REF!</v>
      </c>
      <c r="S712" s="218" t="e">
        <f>'ILU INICIAL'!#REF!</f>
        <v>#REF!</v>
      </c>
      <c r="T712" s="221" t="e">
        <f>'ILU INICIAL'!#REF!</f>
        <v>#REF!</v>
      </c>
      <c r="U712" s="221" t="e">
        <f>'ILU INICIAL'!#REF!</f>
        <v>#REF!</v>
      </c>
      <c r="V712" s="221" t="e">
        <f>'ILU INICIAL'!#REF!</f>
        <v>#REF!</v>
      </c>
      <c r="W712" s="221" t="e">
        <f>'ILU INICIAL'!#REF!</f>
        <v>#REF!</v>
      </c>
      <c r="X712" s="221" t="e">
        <f>'ILU INICIAL'!#REF!</f>
        <v>#REF!</v>
      </c>
      <c r="Y712" s="221" t="e">
        <f>'ILU INICIAL'!#REF!</f>
        <v>#REF!</v>
      </c>
      <c r="Z712" s="218" t="e">
        <f>'ILU INICIAL'!#REF!</f>
        <v>#REF!</v>
      </c>
      <c r="AA712" s="221" t="e">
        <f>'ILU INICIAL'!#REF!</f>
        <v>#REF!</v>
      </c>
      <c r="AB712" s="221" t="e">
        <f>'ILU INICIAL'!#REF!</f>
        <v>#REF!</v>
      </c>
      <c r="AC712" s="221" t="e">
        <f>'ILU INICIAL'!#REF!</f>
        <v>#REF!</v>
      </c>
      <c r="AD712" s="227" t="e">
        <f>'ILU INICIAL'!#REF!</f>
        <v>#REF!</v>
      </c>
    </row>
    <row r="713" spans="1:30" s="21" customFormat="1" x14ac:dyDescent="0.2">
      <c r="A713" s="19"/>
      <c r="B713" s="216"/>
      <c r="C713" s="219"/>
      <c r="D713" s="213"/>
      <c r="E713" s="213"/>
      <c r="F713" s="213"/>
      <c r="G713" s="213"/>
      <c r="H713" s="213"/>
      <c r="I713" s="225"/>
      <c r="J713" s="213"/>
      <c r="K713" s="213"/>
      <c r="L713" s="213"/>
      <c r="M713" s="213"/>
      <c r="N713" s="213"/>
      <c r="O713" s="20" t="e">
        <f>'ILU INICIAL'!#REF!</f>
        <v>#REF!</v>
      </c>
      <c r="P713" s="22" t="e">
        <f>'ILU INICIAL'!#REF!</f>
        <v>#REF!</v>
      </c>
      <c r="Q713" s="22" t="e">
        <f>'ILU INICIAL'!#REF!</f>
        <v>#REF!</v>
      </c>
      <c r="R713" s="219"/>
      <c r="S713" s="219"/>
      <c r="T713" s="222"/>
      <c r="U713" s="222"/>
      <c r="V713" s="222"/>
      <c r="W713" s="222"/>
      <c r="X713" s="222"/>
      <c r="Y713" s="222"/>
      <c r="Z713" s="219"/>
      <c r="AA713" s="222"/>
      <c r="AB713" s="222"/>
      <c r="AC713" s="222"/>
      <c r="AD713" s="228"/>
    </row>
    <row r="714" spans="1:30" s="21" customFormat="1" x14ac:dyDescent="0.2">
      <c r="A714" s="19"/>
      <c r="B714" s="216"/>
      <c r="C714" s="219"/>
      <c r="D714" s="213"/>
      <c r="E714" s="213"/>
      <c r="F714" s="213"/>
      <c r="G714" s="213"/>
      <c r="H714" s="213"/>
      <c r="I714" s="225"/>
      <c r="J714" s="213"/>
      <c r="K714" s="213"/>
      <c r="L714" s="213"/>
      <c r="M714" s="213"/>
      <c r="N714" s="213"/>
      <c r="O714" s="20" t="e">
        <f>'ILU INICIAL'!#REF!</f>
        <v>#REF!</v>
      </c>
      <c r="P714" s="22" t="e">
        <f>'ILU INICIAL'!#REF!</f>
        <v>#REF!</v>
      </c>
      <c r="Q714" s="22" t="e">
        <f>'ILU INICIAL'!#REF!</f>
        <v>#REF!</v>
      </c>
      <c r="R714" s="219"/>
      <c r="S714" s="219"/>
      <c r="T714" s="222"/>
      <c r="U714" s="222"/>
      <c r="V714" s="222"/>
      <c r="W714" s="222"/>
      <c r="X714" s="222"/>
      <c r="Y714" s="222"/>
      <c r="Z714" s="219"/>
      <c r="AA714" s="222"/>
      <c r="AB714" s="222"/>
      <c r="AC714" s="222"/>
      <c r="AD714" s="228"/>
    </row>
    <row r="715" spans="1:30" s="21" customFormat="1" ht="12" thickBot="1" x14ac:dyDescent="0.25">
      <c r="A715" s="19"/>
      <c r="B715" s="217"/>
      <c r="C715" s="220"/>
      <c r="D715" s="214"/>
      <c r="E715" s="214"/>
      <c r="F715" s="214"/>
      <c r="G715" s="214"/>
      <c r="H715" s="214"/>
      <c r="I715" s="226"/>
      <c r="J715" s="214"/>
      <c r="K715" s="214"/>
      <c r="L715" s="214"/>
      <c r="M715" s="214"/>
      <c r="N715" s="214"/>
      <c r="O715" s="25" t="e">
        <f>'ILU INICIAL'!#REF!</f>
        <v>#REF!</v>
      </c>
      <c r="P715" s="26" t="e">
        <f>'ILU INICIAL'!#REF!</f>
        <v>#REF!</v>
      </c>
      <c r="Q715" s="26" t="e">
        <f>'ILU INICIAL'!#REF!</f>
        <v>#REF!</v>
      </c>
      <c r="R715" s="220"/>
      <c r="S715" s="220"/>
      <c r="T715" s="223"/>
      <c r="U715" s="223"/>
      <c r="V715" s="223"/>
      <c r="W715" s="223"/>
      <c r="X715" s="223"/>
      <c r="Y715" s="223"/>
      <c r="Z715" s="220"/>
      <c r="AA715" s="223"/>
      <c r="AB715" s="223"/>
      <c r="AC715" s="223"/>
      <c r="AD715" s="229"/>
    </row>
    <row r="716" spans="1:30" s="21" customFormat="1" x14ac:dyDescent="0.2">
      <c r="A716" s="19" t="e">
        <f>'ILU INICIAL'!#REF!</f>
        <v>#REF!</v>
      </c>
      <c r="B716" s="215" t="e">
        <f>'ILU INICIAL'!#REF!</f>
        <v>#REF!</v>
      </c>
      <c r="C716" s="218" t="e">
        <f>'ILU INICIAL'!#REF!</f>
        <v>#REF!</v>
      </c>
      <c r="D716" s="212" t="e">
        <f>'ILU INICIAL'!#REF!</f>
        <v>#REF!</v>
      </c>
      <c r="E716" s="212" t="e">
        <f>'ILU INICIAL'!#REF!</f>
        <v>#REF!</v>
      </c>
      <c r="F716" s="212" t="e">
        <f>'ILU INICIAL'!#REF!</f>
        <v>#REF!</v>
      </c>
      <c r="G716" s="212" t="e">
        <f>'ILU INICIAL'!#REF!</f>
        <v>#REF!</v>
      </c>
      <c r="H716" s="212" t="e">
        <f>'ILU INICIAL'!#REF!</f>
        <v>#REF!</v>
      </c>
      <c r="I716" s="224" t="e">
        <f>'ILU INICIAL'!#REF!</f>
        <v>#REF!</v>
      </c>
      <c r="J716" s="212" t="e">
        <f>'ILU INICIAL'!#REF!</f>
        <v>#REF!</v>
      </c>
      <c r="K716" s="212" t="e">
        <f>'ILU INICIAL'!#REF!</f>
        <v>#REF!</v>
      </c>
      <c r="L716" s="212" t="e">
        <f>'ILU INICIAL'!#REF!</f>
        <v>#REF!</v>
      </c>
      <c r="M716" s="212" t="e">
        <f>'ILU INICIAL'!#REF!</f>
        <v>#REF!</v>
      </c>
      <c r="N716" s="212" t="e">
        <f>'ILU INICIAL'!#REF!</f>
        <v>#REF!</v>
      </c>
      <c r="O716" s="23" t="e">
        <f>'ILU INICIAL'!#REF!</f>
        <v>#REF!</v>
      </c>
      <c r="P716" s="24" t="e">
        <f>'ILU INICIAL'!#REF!</f>
        <v>#REF!</v>
      </c>
      <c r="Q716" s="24" t="e">
        <f>'ILU INICIAL'!#REF!</f>
        <v>#REF!</v>
      </c>
      <c r="R716" s="218" t="e">
        <f>'ILU INICIAL'!#REF!</f>
        <v>#REF!</v>
      </c>
      <c r="S716" s="218" t="e">
        <f>'ILU INICIAL'!#REF!</f>
        <v>#REF!</v>
      </c>
      <c r="T716" s="221" t="e">
        <f>'ILU INICIAL'!#REF!</f>
        <v>#REF!</v>
      </c>
      <c r="U716" s="221" t="e">
        <f>'ILU INICIAL'!#REF!</f>
        <v>#REF!</v>
      </c>
      <c r="V716" s="221" t="e">
        <f>'ILU INICIAL'!#REF!</f>
        <v>#REF!</v>
      </c>
      <c r="W716" s="221" t="e">
        <f>'ILU INICIAL'!#REF!</f>
        <v>#REF!</v>
      </c>
      <c r="X716" s="221" t="e">
        <f>'ILU INICIAL'!#REF!</f>
        <v>#REF!</v>
      </c>
      <c r="Y716" s="221" t="e">
        <f>'ILU INICIAL'!#REF!</f>
        <v>#REF!</v>
      </c>
      <c r="Z716" s="218" t="e">
        <f>'ILU INICIAL'!#REF!</f>
        <v>#REF!</v>
      </c>
      <c r="AA716" s="221" t="e">
        <f>'ILU INICIAL'!#REF!</f>
        <v>#REF!</v>
      </c>
      <c r="AB716" s="221" t="e">
        <f>'ILU INICIAL'!#REF!</f>
        <v>#REF!</v>
      </c>
      <c r="AC716" s="221" t="e">
        <f>'ILU INICIAL'!#REF!</f>
        <v>#REF!</v>
      </c>
      <c r="AD716" s="227" t="e">
        <f>'ILU INICIAL'!#REF!</f>
        <v>#REF!</v>
      </c>
    </row>
    <row r="717" spans="1:30" s="21" customFormat="1" x14ac:dyDescent="0.2">
      <c r="A717" s="19"/>
      <c r="B717" s="216"/>
      <c r="C717" s="219"/>
      <c r="D717" s="213"/>
      <c r="E717" s="213"/>
      <c r="F717" s="213"/>
      <c r="G717" s="213"/>
      <c r="H717" s="213"/>
      <c r="I717" s="225"/>
      <c r="J717" s="213"/>
      <c r="K717" s="213"/>
      <c r="L717" s="213"/>
      <c r="M717" s="213"/>
      <c r="N717" s="213"/>
      <c r="O717" s="20" t="e">
        <f>'ILU INICIAL'!#REF!</f>
        <v>#REF!</v>
      </c>
      <c r="P717" s="22" t="e">
        <f>'ILU INICIAL'!#REF!</f>
        <v>#REF!</v>
      </c>
      <c r="Q717" s="22" t="e">
        <f>'ILU INICIAL'!#REF!</f>
        <v>#REF!</v>
      </c>
      <c r="R717" s="219"/>
      <c r="S717" s="219"/>
      <c r="T717" s="222"/>
      <c r="U717" s="222"/>
      <c r="V717" s="222"/>
      <c r="W717" s="222"/>
      <c r="X717" s="222"/>
      <c r="Y717" s="222"/>
      <c r="Z717" s="219"/>
      <c r="AA717" s="222"/>
      <c r="AB717" s="222"/>
      <c r="AC717" s="222"/>
      <c r="AD717" s="228"/>
    </row>
    <row r="718" spans="1:30" s="21" customFormat="1" x14ac:dyDescent="0.2">
      <c r="A718" s="19"/>
      <c r="B718" s="216"/>
      <c r="C718" s="219"/>
      <c r="D718" s="213"/>
      <c r="E718" s="213"/>
      <c r="F718" s="213"/>
      <c r="G718" s="213"/>
      <c r="H718" s="213"/>
      <c r="I718" s="225"/>
      <c r="J718" s="213"/>
      <c r="K718" s="213"/>
      <c r="L718" s="213"/>
      <c r="M718" s="213"/>
      <c r="N718" s="213"/>
      <c r="O718" s="20" t="e">
        <f>'ILU INICIAL'!#REF!</f>
        <v>#REF!</v>
      </c>
      <c r="P718" s="22" t="e">
        <f>'ILU INICIAL'!#REF!</f>
        <v>#REF!</v>
      </c>
      <c r="Q718" s="22" t="e">
        <f>'ILU INICIAL'!#REF!</f>
        <v>#REF!</v>
      </c>
      <c r="R718" s="219"/>
      <c r="S718" s="219"/>
      <c r="T718" s="222"/>
      <c r="U718" s="222"/>
      <c r="V718" s="222"/>
      <c r="W718" s="222"/>
      <c r="X718" s="222"/>
      <c r="Y718" s="222"/>
      <c r="Z718" s="219"/>
      <c r="AA718" s="222"/>
      <c r="AB718" s="222"/>
      <c r="AC718" s="222"/>
      <c r="AD718" s="228"/>
    </row>
    <row r="719" spans="1:30" s="21" customFormat="1" ht="12" thickBot="1" x14ac:dyDescent="0.25">
      <c r="A719" s="19"/>
      <c r="B719" s="217"/>
      <c r="C719" s="220"/>
      <c r="D719" s="214"/>
      <c r="E719" s="214"/>
      <c r="F719" s="214"/>
      <c r="G719" s="214"/>
      <c r="H719" s="214"/>
      <c r="I719" s="226"/>
      <c r="J719" s="214"/>
      <c r="K719" s="214"/>
      <c r="L719" s="214"/>
      <c r="M719" s="214"/>
      <c r="N719" s="214"/>
      <c r="O719" s="25" t="e">
        <f>'ILU INICIAL'!#REF!</f>
        <v>#REF!</v>
      </c>
      <c r="P719" s="26" t="e">
        <f>'ILU INICIAL'!#REF!</f>
        <v>#REF!</v>
      </c>
      <c r="Q719" s="26" t="e">
        <f>'ILU INICIAL'!#REF!</f>
        <v>#REF!</v>
      </c>
      <c r="R719" s="220"/>
      <c r="S719" s="220"/>
      <c r="T719" s="223"/>
      <c r="U719" s="223"/>
      <c r="V719" s="223"/>
      <c r="W719" s="223"/>
      <c r="X719" s="223"/>
      <c r="Y719" s="223"/>
      <c r="Z719" s="220"/>
      <c r="AA719" s="223"/>
      <c r="AB719" s="223"/>
      <c r="AC719" s="223"/>
      <c r="AD719" s="229"/>
    </row>
    <row r="720" spans="1:30" s="21" customFormat="1" x14ac:dyDescent="0.2">
      <c r="A720" s="19" t="e">
        <f>'ILU INICIAL'!#REF!</f>
        <v>#REF!</v>
      </c>
      <c r="B720" s="215" t="e">
        <f>'ILU INICIAL'!#REF!</f>
        <v>#REF!</v>
      </c>
      <c r="C720" s="218" t="e">
        <f>'ILU INICIAL'!#REF!</f>
        <v>#REF!</v>
      </c>
      <c r="D720" s="212" t="e">
        <f>'ILU INICIAL'!#REF!</f>
        <v>#REF!</v>
      </c>
      <c r="E720" s="212" t="e">
        <f>'ILU INICIAL'!#REF!</f>
        <v>#REF!</v>
      </c>
      <c r="F720" s="212" t="e">
        <f>'ILU INICIAL'!#REF!</f>
        <v>#REF!</v>
      </c>
      <c r="G720" s="212" t="e">
        <f>'ILU INICIAL'!#REF!</f>
        <v>#REF!</v>
      </c>
      <c r="H720" s="212" t="e">
        <f>'ILU INICIAL'!#REF!</f>
        <v>#REF!</v>
      </c>
      <c r="I720" s="224" t="e">
        <f>'ILU INICIAL'!#REF!</f>
        <v>#REF!</v>
      </c>
      <c r="J720" s="212" t="e">
        <f>'ILU INICIAL'!#REF!</f>
        <v>#REF!</v>
      </c>
      <c r="K720" s="212" t="e">
        <f>'ILU INICIAL'!#REF!</f>
        <v>#REF!</v>
      </c>
      <c r="L720" s="212" t="e">
        <f>'ILU INICIAL'!#REF!</f>
        <v>#REF!</v>
      </c>
      <c r="M720" s="212" t="e">
        <f>'ILU INICIAL'!#REF!</f>
        <v>#REF!</v>
      </c>
      <c r="N720" s="212" t="e">
        <f>'ILU INICIAL'!#REF!</f>
        <v>#REF!</v>
      </c>
      <c r="O720" s="23" t="e">
        <f>'ILU INICIAL'!#REF!</f>
        <v>#REF!</v>
      </c>
      <c r="P720" s="24" t="e">
        <f>'ILU INICIAL'!#REF!</f>
        <v>#REF!</v>
      </c>
      <c r="Q720" s="24" t="e">
        <f>'ILU INICIAL'!#REF!</f>
        <v>#REF!</v>
      </c>
      <c r="R720" s="218" t="e">
        <f>'ILU INICIAL'!#REF!</f>
        <v>#REF!</v>
      </c>
      <c r="S720" s="218" t="e">
        <f>'ILU INICIAL'!#REF!</f>
        <v>#REF!</v>
      </c>
      <c r="T720" s="221" t="e">
        <f>'ILU INICIAL'!#REF!</f>
        <v>#REF!</v>
      </c>
      <c r="U720" s="221" t="e">
        <f>'ILU INICIAL'!#REF!</f>
        <v>#REF!</v>
      </c>
      <c r="V720" s="221" t="e">
        <f>'ILU INICIAL'!#REF!</f>
        <v>#REF!</v>
      </c>
      <c r="W720" s="221" t="e">
        <f>'ILU INICIAL'!#REF!</f>
        <v>#REF!</v>
      </c>
      <c r="X720" s="221" t="e">
        <f>'ILU INICIAL'!#REF!</f>
        <v>#REF!</v>
      </c>
      <c r="Y720" s="221" t="e">
        <f>'ILU INICIAL'!#REF!</f>
        <v>#REF!</v>
      </c>
      <c r="Z720" s="218" t="e">
        <f>'ILU INICIAL'!#REF!</f>
        <v>#REF!</v>
      </c>
      <c r="AA720" s="221" t="e">
        <f>'ILU INICIAL'!#REF!</f>
        <v>#REF!</v>
      </c>
      <c r="AB720" s="221" t="e">
        <f>'ILU INICIAL'!#REF!</f>
        <v>#REF!</v>
      </c>
      <c r="AC720" s="221" t="e">
        <f>'ILU INICIAL'!#REF!</f>
        <v>#REF!</v>
      </c>
      <c r="AD720" s="227" t="e">
        <f>'ILU INICIAL'!#REF!</f>
        <v>#REF!</v>
      </c>
    </row>
    <row r="721" spans="1:30" s="21" customFormat="1" x14ac:dyDescent="0.2">
      <c r="A721" s="19"/>
      <c r="B721" s="216"/>
      <c r="C721" s="219"/>
      <c r="D721" s="213"/>
      <c r="E721" s="213"/>
      <c r="F721" s="213"/>
      <c r="G721" s="213"/>
      <c r="H721" s="213"/>
      <c r="I721" s="225"/>
      <c r="J721" s="213"/>
      <c r="K721" s="213"/>
      <c r="L721" s="213"/>
      <c r="M721" s="213"/>
      <c r="N721" s="213"/>
      <c r="O721" s="20" t="e">
        <f>'ILU INICIAL'!#REF!</f>
        <v>#REF!</v>
      </c>
      <c r="P721" s="22" t="e">
        <f>'ILU INICIAL'!#REF!</f>
        <v>#REF!</v>
      </c>
      <c r="Q721" s="22" t="e">
        <f>'ILU INICIAL'!#REF!</f>
        <v>#REF!</v>
      </c>
      <c r="R721" s="219"/>
      <c r="S721" s="219"/>
      <c r="T721" s="222"/>
      <c r="U721" s="222"/>
      <c r="V721" s="222"/>
      <c r="W721" s="222"/>
      <c r="X721" s="222"/>
      <c r="Y721" s="222"/>
      <c r="Z721" s="219"/>
      <c r="AA721" s="222"/>
      <c r="AB721" s="222"/>
      <c r="AC721" s="222"/>
      <c r="AD721" s="228"/>
    </row>
    <row r="722" spans="1:30" s="21" customFormat="1" x14ac:dyDescent="0.2">
      <c r="A722" s="19"/>
      <c r="B722" s="216"/>
      <c r="C722" s="219"/>
      <c r="D722" s="213"/>
      <c r="E722" s="213"/>
      <c r="F722" s="213"/>
      <c r="G722" s="213"/>
      <c r="H722" s="213"/>
      <c r="I722" s="225"/>
      <c r="J722" s="213"/>
      <c r="K722" s="213"/>
      <c r="L722" s="213"/>
      <c r="M722" s="213"/>
      <c r="N722" s="213"/>
      <c r="O722" s="20" t="e">
        <f>'ILU INICIAL'!#REF!</f>
        <v>#REF!</v>
      </c>
      <c r="P722" s="22" t="e">
        <f>'ILU INICIAL'!#REF!</f>
        <v>#REF!</v>
      </c>
      <c r="Q722" s="22" t="e">
        <f>'ILU INICIAL'!#REF!</f>
        <v>#REF!</v>
      </c>
      <c r="R722" s="219"/>
      <c r="S722" s="219"/>
      <c r="T722" s="222"/>
      <c r="U722" s="222"/>
      <c r="V722" s="222"/>
      <c r="W722" s="222"/>
      <c r="X722" s="222"/>
      <c r="Y722" s="222"/>
      <c r="Z722" s="219"/>
      <c r="AA722" s="222"/>
      <c r="AB722" s="222"/>
      <c r="AC722" s="222"/>
      <c r="AD722" s="228"/>
    </row>
    <row r="723" spans="1:30" s="21" customFormat="1" ht="12" thickBot="1" x14ac:dyDescent="0.25">
      <c r="A723" s="19"/>
      <c r="B723" s="217"/>
      <c r="C723" s="220"/>
      <c r="D723" s="214"/>
      <c r="E723" s="214"/>
      <c r="F723" s="214"/>
      <c r="G723" s="214"/>
      <c r="H723" s="214"/>
      <c r="I723" s="226"/>
      <c r="J723" s="214"/>
      <c r="K723" s="214"/>
      <c r="L723" s="214"/>
      <c r="M723" s="214"/>
      <c r="N723" s="214"/>
      <c r="O723" s="25" t="e">
        <f>'ILU INICIAL'!#REF!</f>
        <v>#REF!</v>
      </c>
      <c r="P723" s="26" t="e">
        <f>'ILU INICIAL'!#REF!</f>
        <v>#REF!</v>
      </c>
      <c r="Q723" s="26" t="e">
        <f>'ILU INICIAL'!#REF!</f>
        <v>#REF!</v>
      </c>
      <c r="R723" s="220"/>
      <c r="S723" s="220"/>
      <c r="T723" s="223"/>
      <c r="U723" s="223"/>
      <c r="V723" s="223"/>
      <c r="W723" s="223"/>
      <c r="X723" s="223"/>
      <c r="Y723" s="223"/>
      <c r="Z723" s="220"/>
      <c r="AA723" s="223"/>
      <c r="AB723" s="223"/>
      <c r="AC723" s="223"/>
      <c r="AD723" s="229"/>
    </row>
    <row r="724" spans="1:30" s="21" customFormat="1" x14ac:dyDescent="0.2">
      <c r="A724" s="19" t="e">
        <f>'ILU INICIAL'!#REF!</f>
        <v>#REF!</v>
      </c>
      <c r="B724" s="215" t="e">
        <f>'ILU INICIAL'!#REF!</f>
        <v>#REF!</v>
      </c>
      <c r="C724" s="218" t="e">
        <f>'ILU INICIAL'!#REF!</f>
        <v>#REF!</v>
      </c>
      <c r="D724" s="212" t="e">
        <f>'ILU INICIAL'!#REF!</f>
        <v>#REF!</v>
      </c>
      <c r="E724" s="212" t="e">
        <f>'ILU INICIAL'!#REF!</f>
        <v>#REF!</v>
      </c>
      <c r="F724" s="212" t="e">
        <f>'ILU INICIAL'!#REF!</f>
        <v>#REF!</v>
      </c>
      <c r="G724" s="212" t="e">
        <f>'ILU INICIAL'!#REF!</f>
        <v>#REF!</v>
      </c>
      <c r="H724" s="212" t="e">
        <f>'ILU INICIAL'!#REF!</f>
        <v>#REF!</v>
      </c>
      <c r="I724" s="224" t="e">
        <f>'ILU INICIAL'!#REF!</f>
        <v>#REF!</v>
      </c>
      <c r="J724" s="212" t="e">
        <f>'ILU INICIAL'!#REF!</f>
        <v>#REF!</v>
      </c>
      <c r="K724" s="212" t="e">
        <f>'ILU INICIAL'!#REF!</f>
        <v>#REF!</v>
      </c>
      <c r="L724" s="212" t="e">
        <f>'ILU INICIAL'!#REF!</f>
        <v>#REF!</v>
      </c>
      <c r="M724" s="212" t="e">
        <f>'ILU INICIAL'!#REF!</f>
        <v>#REF!</v>
      </c>
      <c r="N724" s="212" t="e">
        <f>'ILU INICIAL'!#REF!</f>
        <v>#REF!</v>
      </c>
      <c r="O724" s="23" t="e">
        <f>'ILU INICIAL'!#REF!</f>
        <v>#REF!</v>
      </c>
      <c r="P724" s="24" t="e">
        <f>'ILU INICIAL'!#REF!</f>
        <v>#REF!</v>
      </c>
      <c r="Q724" s="24" t="e">
        <f>'ILU INICIAL'!#REF!</f>
        <v>#REF!</v>
      </c>
      <c r="R724" s="218" t="e">
        <f>'ILU INICIAL'!#REF!</f>
        <v>#REF!</v>
      </c>
      <c r="S724" s="218" t="e">
        <f>'ILU INICIAL'!#REF!</f>
        <v>#REF!</v>
      </c>
      <c r="T724" s="221" t="e">
        <f>'ILU INICIAL'!#REF!</f>
        <v>#REF!</v>
      </c>
      <c r="U724" s="221" t="e">
        <f>'ILU INICIAL'!#REF!</f>
        <v>#REF!</v>
      </c>
      <c r="V724" s="221" t="e">
        <f>'ILU INICIAL'!#REF!</f>
        <v>#REF!</v>
      </c>
      <c r="W724" s="221" t="e">
        <f>'ILU INICIAL'!#REF!</f>
        <v>#REF!</v>
      </c>
      <c r="X724" s="221" t="e">
        <f>'ILU INICIAL'!#REF!</f>
        <v>#REF!</v>
      </c>
      <c r="Y724" s="221" t="e">
        <f>'ILU INICIAL'!#REF!</f>
        <v>#REF!</v>
      </c>
      <c r="Z724" s="218" t="e">
        <f>'ILU INICIAL'!#REF!</f>
        <v>#REF!</v>
      </c>
      <c r="AA724" s="221" t="e">
        <f>'ILU INICIAL'!#REF!</f>
        <v>#REF!</v>
      </c>
      <c r="AB724" s="221" t="e">
        <f>'ILU INICIAL'!#REF!</f>
        <v>#REF!</v>
      </c>
      <c r="AC724" s="221" t="e">
        <f>'ILU INICIAL'!#REF!</f>
        <v>#REF!</v>
      </c>
      <c r="AD724" s="227" t="e">
        <f>'ILU INICIAL'!#REF!</f>
        <v>#REF!</v>
      </c>
    </row>
    <row r="725" spans="1:30" s="21" customFormat="1" x14ac:dyDescent="0.2">
      <c r="A725" s="19"/>
      <c r="B725" s="216"/>
      <c r="C725" s="219"/>
      <c r="D725" s="213"/>
      <c r="E725" s="213"/>
      <c r="F725" s="213"/>
      <c r="G725" s="213"/>
      <c r="H725" s="213"/>
      <c r="I725" s="225"/>
      <c r="J725" s="213"/>
      <c r="K725" s="213"/>
      <c r="L725" s="213"/>
      <c r="M725" s="213"/>
      <c r="N725" s="213"/>
      <c r="O725" s="20" t="e">
        <f>'ILU INICIAL'!#REF!</f>
        <v>#REF!</v>
      </c>
      <c r="P725" s="22" t="e">
        <f>'ILU INICIAL'!#REF!</f>
        <v>#REF!</v>
      </c>
      <c r="Q725" s="22" t="e">
        <f>'ILU INICIAL'!#REF!</f>
        <v>#REF!</v>
      </c>
      <c r="R725" s="219"/>
      <c r="S725" s="219"/>
      <c r="T725" s="222"/>
      <c r="U725" s="222"/>
      <c r="V725" s="222"/>
      <c r="W725" s="222"/>
      <c r="X725" s="222"/>
      <c r="Y725" s="222"/>
      <c r="Z725" s="219"/>
      <c r="AA725" s="222"/>
      <c r="AB725" s="222"/>
      <c r="AC725" s="222"/>
      <c r="AD725" s="228"/>
    </row>
    <row r="726" spans="1:30" s="21" customFormat="1" x14ac:dyDescent="0.2">
      <c r="A726" s="19"/>
      <c r="B726" s="216"/>
      <c r="C726" s="219"/>
      <c r="D726" s="213"/>
      <c r="E726" s="213"/>
      <c r="F726" s="213"/>
      <c r="G726" s="213"/>
      <c r="H726" s="213"/>
      <c r="I726" s="225"/>
      <c r="J726" s="213"/>
      <c r="K726" s="213"/>
      <c r="L726" s="213"/>
      <c r="M726" s="213"/>
      <c r="N726" s="213"/>
      <c r="O726" s="20" t="e">
        <f>'ILU INICIAL'!#REF!</f>
        <v>#REF!</v>
      </c>
      <c r="P726" s="22" t="e">
        <f>'ILU INICIAL'!#REF!</f>
        <v>#REF!</v>
      </c>
      <c r="Q726" s="22" t="e">
        <f>'ILU INICIAL'!#REF!</f>
        <v>#REF!</v>
      </c>
      <c r="R726" s="219"/>
      <c r="S726" s="219"/>
      <c r="T726" s="222"/>
      <c r="U726" s="222"/>
      <c r="V726" s="222"/>
      <c r="W726" s="222"/>
      <c r="X726" s="222"/>
      <c r="Y726" s="222"/>
      <c r="Z726" s="219"/>
      <c r="AA726" s="222"/>
      <c r="AB726" s="222"/>
      <c r="AC726" s="222"/>
      <c r="AD726" s="228"/>
    </row>
    <row r="727" spans="1:30" s="21" customFormat="1" ht="12" thickBot="1" x14ac:dyDescent="0.25">
      <c r="A727" s="19"/>
      <c r="B727" s="217"/>
      <c r="C727" s="220"/>
      <c r="D727" s="214"/>
      <c r="E727" s="214"/>
      <c r="F727" s="214"/>
      <c r="G727" s="214"/>
      <c r="H727" s="214"/>
      <c r="I727" s="226"/>
      <c r="J727" s="214"/>
      <c r="K727" s="214"/>
      <c r="L727" s="214"/>
      <c r="M727" s="214"/>
      <c r="N727" s="214"/>
      <c r="O727" s="25" t="e">
        <f>'ILU INICIAL'!#REF!</f>
        <v>#REF!</v>
      </c>
      <c r="P727" s="26" t="e">
        <f>'ILU INICIAL'!#REF!</f>
        <v>#REF!</v>
      </c>
      <c r="Q727" s="26" t="e">
        <f>'ILU INICIAL'!#REF!</f>
        <v>#REF!</v>
      </c>
      <c r="R727" s="220"/>
      <c r="S727" s="220"/>
      <c r="T727" s="223"/>
      <c r="U727" s="223"/>
      <c r="V727" s="223"/>
      <c r="W727" s="223"/>
      <c r="X727" s="223"/>
      <c r="Y727" s="223"/>
      <c r="Z727" s="220"/>
      <c r="AA727" s="223"/>
      <c r="AB727" s="223"/>
      <c r="AC727" s="223"/>
      <c r="AD727" s="229"/>
    </row>
    <row r="728" spans="1:30" s="21" customFormat="1" x14ac:dyDescent="0.2">
      <c r="A728" s="19" t="e">
        <f>'ILU INICIAL'!#REF!</f>
        <v>#REF!</v>
      </c>
      <c r="B728" s="215" t="e">
        <f>'ILU INICIAL'!#REF!</f>
        <v>#REF!</v>
      </c>
      <c r="C728" s="218" t="e">
        <f>'ILU INICIAL'!#REF!</f>
        <v>#REF!</v>
      </c>
      <c r="D728" s="212" t="e">
        <f>'ILU INICIAL'!#REF!</f>
        <v>#REF!</v>
      </c>
      <c r="E728" s="212" t="e">
        <f>'ILU INICIAL'!#REF!</f>
        <v>#REF!</v>
      </c>
      <c r="F728" s="212" t="e">
        <f>'ILU INICIAL'!#REF!</f>
        <v>#REF!</v>
      </c>
      <c r="G728" s="212" t="e">
        <f>'ILU INICIAL'!#REF!</f>
        <v>#REF!</v>
      </c>
      <c r="H728" s="212" t="e">
        <f>'ILU INICIAL'!#REF!</f>
        <v>#REF!</v>
      </c>
      <c r="I728" s="224" t="e">
        <f>'ILU INICIAL'!#REF!</f>
        <v>#REF!</v>
      </c>
      <c r="J728" s="212" t="e">
        <f>'ILU INICIAL'!#REF!</f>
        <v>#REF!</v>
      </c>
      <c r="K728" s="212" t="e">
        <f>'ILU INICIAL'!#REF!</f>
        <v>#REF!</v>
      </c>
      <c r="L728" s="212" t="e">
        <f>'ILU INICIAL'!#REF!</f>
        <v>#REF!</v>
      </c>
      <c r="M728" s="212" t="e">
        <f>'ILU INICIAL'!#REF!</f>
        <v>#REF!</v>
      </c>
      <c r="N728" s="212" t="e">
        <f>'ILU INICIAL'!#REF!</f>
        <v>#REF!</v>
      </c>
      <c r="O728" s="23" t="e">
        <f>'ILU INICIAL'!#REF!</f>
        <v>#REF!</v>
      </c>
      <c r="P728" s="24" t="e">
        <f>'ILU INICIAL'!#REF!</f>
        <v>#REF!</v>
      </c>
      <c r="Q728" s="24" t="e">
        <f>'ILU INICIAL'!#REF!</f>
        <v>#REF!</v>
      </c>
      <c r="R728" s="218" t="e">
        <f>'ILU INICIAL'!#REF!</f>
        <v>#REF!</v>
      </c>
      <c r="S728" s="218" t="e">
        <f>'ILU INICIAL'!#REF!</f>
        <v>#REF!</v>
      </c>
      <c r="T728" s="221" t="e">
        <f>'ILU INICIAL'!#REF!</f>
        <v>#REF!</v>
      </c>
      <c r="U728" s="221" t="e">
        <f>'ILU INICIAL'!#REF!</f>
        <v>#REF!</v>
      </c>
      <c r="V728" s="221" t="e">
        <f>'ILU INICIAL'!#REF!</f>
        <v>#REF!</v>
      </c>
      <c r="W728" s="221" t="e">
        <f>'ILU INICIAL'!#REF!</f>
        <v>#REF!</v>
      </c>
      <c r="X728" s="221" t="e">
        <f>'ILU INICIAL'!#REF!</f>
        <v>#REF!</v>
      </c>
      <c r="Y728" s="221" t="e">
        <f>'ILU INICIAL'!#REF!</f>
        <v>#REF!</v>
      </c>
      <c r="Z728" s="218" t="e">
        <f>'ILU INICIAL'!#REF!</f>
        <v>#REF!</v>
      </c>
      <c r="AA728" s="221" t="e">
        <f>'ILU INICIAL'!#REF!</f>
        <v>#REF!</v>
      </c>
      <c r="AB728" s="221" t="e">
        <f>'ILU INICIAL'!#REF!</f>
        <v>#REF!</v>
      </c>
      <c r="AC728" s="221" t="e">
        <f>'ILU INICIAL'!#REF!</f>
        <v>#REF!</v>
      </c>
      <c r="AD728" s="227" t="e">
        <f>'ILU INICIAL'!#REF!</f>
        <v>#REF!</v>
      </c>
    </row>
    <row r="729" spans="1:30" s="21" customFormat="1" x14ac:dyDescent="0.2">
      <c r="A729" s="19"/>
      <c r="B729" s="216"/>
      <c r="C729" s="219"/>
      <c r="D729" s="213"/>
      <c r="E729" s="213"/>
      <c r="F729" s="213"/>
      <c r="G729" s="213"/>
      <c r="H729" s="213"/>
      <c r="I729" s="225"/>
      <c r="J729" s="213"/>
      <c r="K729" s="213"/>
      <c r="L729" s="213"/>
      <c r="M729" s="213"/>
      <c r="N729" s="213"/>
      <c r="O729" s="20" t="e">
        <f>'ILU INICIAL'!#REF!</f>
        <v>#REF!</v>
      </c>
      <c r="P729" s="22" t="e">
        <f>'ILU INICIAL'!#REF!</f>
        <v>#REF!</v>
      </c>
      <c r="Q729" s="22" t="e">
        <f>'ILU INICIAL'!#REF!</f>
        <v>#REF!</v>
      </c>
      <c r="R729" s="219"/>
      <c r="S729" s="219"/>
      <c r="T729" s="222"/>
      <c r="U729" s="222"/>
      <c r="V729" s="222"/>
      <c r="W729" s="222"/>
      <c r="X729" s="222"/>
      <c r="Y729" s="222"/>
      <c r="Z729" s="219"/>
      <c r="AA729" s="222"/>
      <c r="AB729" s="222"/>
      <c r="AC729" s="222"/>
      <c r="AD729" s="228"/>
    </row>
    <row r="730" spans="1:30" s="21" customFormat="1" x14ac:dyDescent="0.2">
      <c r="A730" s="19"/>
      <c r="B730" s="216"/>
      <c r="C730" s="219"/>
      <c r="D730" s="213"/>
      <c r="E730" s="213"/>
      <c r="F730" s="213"/>
      <c r="G730" s="213"/>
      <c r="H730" s="213"/>
      <c r="I730" s="225"/>
      <c r="J730" s="213"/>
      <c r="K730" s="213"/>
      <c r="L730" s="213"/>
      <c r="M730" s="213"/>
      <c r="N730" s="213"/>
      <c r="O730" s="20" t="e">
        <f>'ILU INICIAL'!#REF!</f>
        <v>#REF!</v>
      </c>
      <c r="P730" s="22" t="e">
        <f>'ILU INICIAL'!#REF!</f>
        <v>#REF!</v>
      </c>
      <c r="Q730" s="22" t="e">
        <f>'ILU INICIAL'!#REF!</f>
        <v>#REF!</v>
      </c>
      <c r="R730" s="219"/>
      <c r="S730" s="219"/>
      <c r="T730" s="222"/>
      <c r="U730" s="222"/>
      <c r="V730" s="222"/>
      <c r="W730" s="222"/>
      <c r="X730" s="222"/>
      <c r="Y730" s="222"/>
      <c r="Z730" s="219"/>
      <c r="AA730" s="222"/>
      <c r="AB730" s="222"/>
      <c r="AC730" s="222"/>
      <c r="AD730" s="228"/>
    </row>
    <row r="731" spans="1:30" s="21" customFormat="1" ht="12" thickBot="1" x14ac:dyDescent="0.25">
      <c r="A731" s="19"/>
      <c r="B731" s="217"/>
      <c r="C731" s="220"/>
      <c r="D731" s="214"/>
      <c r="E731" s="214"/>
      <c r="F731" s="214"/>
      <c r="G731" s="214"/>
      <c r="H731" s="214"/>
      <c r="I731" s="226"/>
      <c r="J731" s="214"/>
      <c r="K731" s="214"/>
      <c r="L731" s="214"/>
      <c r="M731" s="214"/>
      <c r="N731" s="214"/>
      <c r="O731" s="25" t="e">
        <f>'ILU INICIAL'!#REF!</f>
        <v>#REF!</v>
      </c>
      <c r="P731" s="26" t="e">
        <f>'ILU INICIAL'!#REF!</f>
        <v>#REF!</v>
      </c>
      <c r="Q731" s="26" t="e">
        <f>'ILU INICIAL'!#REF!</f>
        <v>#REF!</v>
      </c>
      <c r="R731" s="220"/>
      <c r="S731" s="220"/>
      <c r="T731" s="223"/>
      <c r="U731" s="223"/>
      <c r="V731" s="223"/>
      <c r="W731" s="223"/>
      <c r="X731" s="223"/>
      <c r="Y731" s="223"/>
      <c r="Z731" s="220"/>
      <c r="AA731" s="223"/>
      <c r="AB731" s="223"/>
      <c r="AC731" s="223"/>
      <c r="AD731" s="229"/>
    </row>
    <row r="732" spans="1:30" s="21" customFormat="1" x14ac:dyDescent="0.2">
      <c r="A732" s="19" t="e">
        <f>'ILU INICIAL'!#REF!</f>
        <v>#REF!</v>
      </c>
      <c r="B732" s="215" t="e">
        <f>'ILU INICIAL'!#REF!</f>
        <v>#REF!</v>
      </c>
      <c r="C732" s="218" t="e">
        <f>'ILU INICIAL'!#REF!</f>
        <v>#REF!</v>
      </c>
      <c r="D732" s="212" t="e">
        <f>'ILU INICIAL'!#REF!</f>
        <v>#REF!</v>
      </c>
      <c r="E732" s="212" t="e">
        <f>'ILU INICIAL'!#REF!</f>
        <v>#REF!</v>
      </c>
      <c r="F732" s="212" t="e">
        <f>'ILU INICIAL'!#REF!</f>
        <v>#REF!</v>
      </c>
      <c r="G732" s="212" t="e">
        <f>'ILU INICIAL'!#REF!</f>
        <v>#REF!</v>
      </c>
      <c r="H732" s="212" t="e">
        <f>'ILU INICIAL'!#REF!</f>
        <v>#REF!</v>
      </c>
      <c r="I732" s="224" t="e">
        <f>'ILU INICIAL'!#REF!</f>
        <v>#REF!</v>
      </c>
      <c r="J732" s="212" t="e">
        <f>'ILU INICIAL'!#REF!</f>
        <v>#REF!</v>
      </c>
      <c r="K732" s="212" t="e">
        <f>'ILU INICIAL'!#REF!</f>
        <v>#REF!</v>
      </c>
      <c r="L732" s="212" t="e">
        <f>'ILU INICIAL'!#REF!</f>
        <v>#REF!</v>
      </c>
      <c r="M732" s="212" t="e">
        <f>'ILU INICIAL'!#REF!</f>
        <v>#REF!</v>
      </c>
      <c r="N732" s="212" t="e">
        <f>'ILU INICIAL'!#REF!</f>
        <v>#REF!</v>
      </c>
      <c r="O732" s="23" t="e">
        <f>'ILU INICIAL'!#REF!</f>
        <v>#REF!</v>
      </c>
      <c r="P732" s="24" t="e">
        <f>'ILU INICIAL'!#REF!</f>
        <v>#REF!</v>
      </c>
      <c r="Q732" s="24" t="e">
        <f>'ILU INICIAL'!#REF!</f>
        <v>#REF!</v>
      </c>
      <c r="R732" s="218" t="e">
        <f>'ILU INICIAL'!#REF!</f>
        <v>#REF!</v>
      </c>
      <c r="S732" s="218" t="e">
        <f>'ILU INICIAL'!#REF!</f>
        <v>#REF!</v>
      </c>
      <c r="T732" s="221" t="e">
        <f>'ILU INICIAL'!#REF!</f>
        <v>#REF!</v>
      </c>
      <c r="U732" s="221" t="e">
        <f>'ILU INICIAL'!#REF!</f>
        <v>#REF!</v>
      </c>
      <c r="V732" s="221" t="e">
        <f>'ILU INICIAL'!#REF!</f>
        <v>#REF!</v>
      </c>
      <c r="W732" s="221" t="e">
        <f>'ILU INICIAL'!#REF!</f>
        <v>#REF!</v>
      </c>
      <c r="X732" s="221" t="e">
        <f>'ILU INICIAL'!#REF!</f>
        <v>#REF!</v>
      </c>
      <c r="Y732" s="221" t="e">
        <f>'ILU INICIAL'!#REF!</f>
        <v>#REF!</v>
      </c>
      <c r="Z732" s="218" t="e">
        <f>'ILU INICIAL'!#REF!</f>
        <v>#REF!</v>
      </c>
      <c r="AA732" s="221" t="e">
        <f>'ILU INICIAL'!#REF!</f>
        <v>#REF!</v>
      </c>
      <c r="AB732" s="221" t="e">
        <f>'ILU INICIAL'!#REF!</f>
        <v>#REF!</v>
      </c>
      <c r="AC732" s="221" t="e">
        <f>'ILU INICIAL'!#REF!</f>
        <v>#REF!</v>
      </c>
      <c r="AD732" s="227" t="e">
        <f>'ILU INICIAL'!#REF!</f>
        <v>#REF!</v>
      </c>
    </row>
    <row r="733" spans="1:30" s="21" customFormat="1" x14ac:dyDescent="0.2">
      <c r="A733" s="19"/>
      <c r="B733" s="216"/>
      <c r="C733" s="219"/>
      <c r="D733" s="213"/>
      <c r="E733" s="213"/>
      <c r="F733" s="213"/>
      <c r="G733" s="213"/>
      <c r="H733" s="213"/>
      <c r="I733" s="225"/>
      <c r="J733" s="213"/>
      <c r="K733" s="213"/>
      <c r="L733" s="213"/>
      <c r="M733" s="213"/>
      <c r="N733" s="213"/>
      <c r="O733" s="20" t="e">
        <f>'ILU INICIAL'!#REF!</f>
        <v>#REF!</v>
      </c>
      <c r="P733" s="22" t="e">
        <f>'ILU INICIAL'!#REF!</f>
        <v>#REF!</v>
      </c>
      <c r="Q733" s="22" t="e">
        <f>'ILU INICIAL'!#REF!</f>
        <v>#REF!</v>
      </c>
      <c r="R733" s="219"/>
      <c r="S733" s="219"/>
      <c r="T733" s="222"/>
      <c r="U733" s="222"/>
      <c r="V733" s="222"/>
      <c r="W733" s="222"/>
      <c r="X733" s="222"/>
      <c r="Y733" s="222"/>
      <c r="Z733" s="219"/>
      <c r="AA733" s="222"/>
      <c r="AB733" s="222"/>
      <c r="AC733" s="222"/>
      <c r="AD733" s="228"/>
    </row>
    <row r="734" spans="1:30" s="21" customFormat="1" x14ac:dyDescent="0.2">
      <c r="A734" s="19"/>
      <c r="B734" s="216"/>
      <c r="C734" s="219"/>
      <c r="D734" s="213"/>
      <c r="E734" s="213"/>
      <c r="F734" s="213"/>
      <c r="G734" s="213"/>
      <c r="H734" s="213"/>
      <c r="I734" s="225"/>
      <c r="J734" s="213"/>
      <c r="K734" s="213"/>
      <c r="L734" s="213"/>
      <c r="M734" s="213"/>
      <c r="N734" s="213"/>
      <c r="O734" s="20" t="e">
        <f>'ILU INICIAL'!#REF!</f>
        <v>#REF!</v>
      </c>
      <c r="P734" s="22" t="e">
        <f>'ILU INICIAL'!#REF!</f>
        <v>#REF!</v>
      </c>
      <c r="Q734" s="22" t="e">
        <f>'ILU INICIAL'!#REF!</f>
        <v>#REF!</v>
      </c>
      <c r="R734" s="219"/>
      <c r="S734" s="219"/>
      <c r="T734" s="222"/>
      <c r="U734" s="222"/>
      <c r="V734" s="222"/>
      <c r="W734" s="222"/>
      <c r="X734" s="222"/>
      <c r="Y734" s="222"/>
      <c r="Z734" s="219"/>
      <c r="AA734" s="222"/>
      <c r="AB734" s="222"/>
      <c r="AC734" s="222"/>
      <c r="AD734" s="228"/>
    </row>
    <row r="735" spans="1:30" s="21" customFormat="1" ht="12" thickBot="1" x14ac:dyDescent="0.25">
      <c r="A735" s="19"/>
      <c r="B735" s="217"/>
      <c r="C735" s="220"/>
      <c r="D735" s="214"/>
      <c r="E735" s="214"/>
      <c r="F735" s="214"/>
      <c r="G735" s="214"/>
      <c r="H735" s="214"/>
      <c r="I735" s="226"/>
      <c r="J735" s="214"/>
      <c r="K735" s="214"/>
      <c r="L735" s="214"/>
      <c r="M735" s="214"/>
      <c r="N735" s="214"/>
      <c r="O735" s="25" t="e">
        <f>'ILU INICIAL'!#REF!</f>
        <v>#REF!</v>
      </c>
      <c r="P735" s="26" t="e">
        <f>'ILU INICIAL'!#REF!</f>
        <v>#REF!</v>
      </c>
      <c r="Q735" s="26" t="e">
        <f>'ILU INICIAL'!#REF!</f>
        <v>#REF!</v>
      </c>
      <c r="R735" s="220"/>
      <c r="S735" s="220"/>
      <c r="T735" s="223"/>
      <c r="U735" s="223"/>
      <c r="V735" s="223"/>
      <c r="W735" s="223"/>
      <c r="X735" s="223"/>
      <c r="Y735" s="223"/>
      <c r="Z735" s="220"/>
      <c r="AA735" s="223"/>
      <c r="AB735" s="223"/>
      <c r="AC735" s="223"/>
      <c r="AD735" s="229"/>
    </row>
    <row r="736" spans="1:30" s="21" customFormat="1" x14ac:dyDescent="0.2">
      <c r="A736" s="19" t="e">
        <f>'ILU INICIAL'!#REF!</f>
        <v>#REF!</v>
      </c>
      <c r="B736" s="215" t="e">
        <f>'ILU INICIAL'!#REF!</f>
        <v>#REF!</v>
      </c>
      <c r="C736" s="218" t="e">
        <f>'ILU INICIAL'!#REF!</f>
        <v>#REF!</v>
      </c>
      <c r="D736" s="212" t="e">
        <f>'ILU INICIAL'!#REF!</f>
        <v>#REF!</v>
      </c>
      <c r="E736" s="212" t="e">
        <f>'ILU INICIAL'!#REF!</f>
        <v>#REF!</v>
      </c>
      <c r="F736" s="212" t="e">
        <f>'ILU INICIAL'!#REF!</f>
        <v>#REF!</v>
      </c>
      <c r="G736" s="212" t="e">
        <f>'ILU INICIAL'!#REF!</f>
        <v>#REF!</v>
      </c>
      <c r="H736" s="212" t="e">
        <f>'ILU INICIAL'!#REF!</f>
        <v>#REF!</v>
      </c>
      <c r="I736" s="224" t="e">
        <f>'ILU INICIAL'!#REF!</f>
        <v>#REF!</v>
      </c>
      <c r="J736" s="212" t="e">
        <f>'ILU INICIAL'!#REF!</f>
        <v>#REF!</v>
      </c>
      <c r="K736" s="212" t="e">
        <f>'ILU INICIAL'!#REF!</f>
        <v>#REF!</v>
      </c>
      <c r="L736" s="212" t="e">
        <f>'ILU INICIAL'!#REF!</f>
        <v>#REF!</v>
      </c>
      <c r="M736" s="212" t="e">
        <f>'ILU INICIAL'!#REF!</f>
        <v>#REF!</v>
      </c>
      <c r="N736" s="212" t="e">
        <f>'ILU INICIAL'!#REF!</f>
        <v>#REF!</v>
      </c>
      <c r="O736" s="23" t="e">
        <f>'ILU INICIAL'!#REF!</f>
        <v>#REF!</v>
      </c>
      <c r="P736" s="24" t="e">
        <f>'ILU INICIAL'!#REF!</f>
        <v>#REF!</v>
      </c>
      <c r="Q736" s="24" t="e">
        <f>'ILU INICIAL'!#REF!</f>
        <v>#REF!</v>
      </c>
      <c r="R736" s="218" t="e">
        <f>'ILU INICIAL'!#REF!</f>
        <v>#REF!</v>
      </c>
      <c r="S736" s="218" t="e">
        <f>'ILU INICIAL'!#REF!</f>
        <v>#REF!</v>
      </c>
      <c r="T736" s="221" t="e">
        <f>'ILU INICIAL'!#REF!</f>
        <v>#REF!</v>
      </c>
      <c r="U736" s="221" t="e">
        <f>'ILU INICIAL'!#REF!</f>
        <v>#REF!</v>
      </c>
      <c r="V736" s="221" t="e">
        <f>'ILU INICIAL'!#REF!</f>
        <v>#REF!</v>
      </c>
      <c r="W736" s="221" t="e">
        <f>'ILU INICIAL'!#REF!</f>
        <v>#REF!</v>
      </c>
      <c r="X736" s="221" t="e">
        <f>'ILU INICIAL'!#REF!</f>
        <v>#REF!</v>
      </c>
      <c r="Y736" s="221" t="e">
        <f>'ILU INICIAL'!#REF!</f>
        <v>#REF!</v>
      </c>
      <c r="Z736" s="218" t="e">
        <f>'ILU INICIAL'!#REF!</f>
        <v>#REF!</v>
      </c>
      <c r="AA736" s="221" t="e">
        <f>'ILU INICIAL'!#REF!</f>
        <v>#REF!</v>
      </c>
      <c r="AB736" s="221" t="e">
        <f>'ILU INICIAL'!#REF!</f>
        <v>#REF!</v>
      </c>
      <c r="AC736" s="221" t="e">
        <f>'ILU INICIAL'!#REF!</f>
        <v>#REF!</v>
      </c>
      <c r="AD736" s="227" t="e">
        <f>'ILU INICIAL'!#REF!</f>
        <v>#REF!</v>
      </c>
    </row>
    <row r="737" spans="1:30" s="21" customFormat="1" x14ac:dyDescent="0.2">
      <c r="A737" s="19"/>
      <c r="B737" s="216"/>
      <c r="C737" s="219"/>
      <c r="D737" s="213"/>
      <c r="E737" s="213"/>
      <c r="F737" s="213"/>
      <c r="G737" s="213"/>
      <c r="H737" s="213"/>
      <c r="I737" s="225"/>
      <c r="J737" s="213"/>
      <c r="K737" s="213"/>
      <c r="L737" s="213"/>
      <c r="M737" s="213"/>
      <c r="N737" s="213"/>
      <c r="O737" s="20" t="e">
        <f>'ILU INICIAL'!#REF!</f>
        <v>#REF!</v>
      </c>
      <c r="P737" s="22" t="e">
        <f>'ILU INICIAL'!#REF!</f>
        <v>#REF!</v>
      </c>
      <c r="Q737" s="22" t="e">
        <f>'ILU INICIAL'!#REF!</f>
        <v>#REF!</v>
      </c>
      <c r="R737" s="219"/>
      <c r="S737" s="219"/>
      <c r="T737" s="222"/>
      <c r="U737" s="222"/>
      <c r="V737" s="222"/>
      <c r="W737" s="222"/>
      <c r="X737" s="222"/>
      <c r="Y737" s="222"/>
      <c r="Z737" s="219"/>
      <c r="AA737" s="222"/>
      <c r="AB737" s="222"/>
      <c r="AC737" s="222"/>
      <c r="AD737" s="228"/>
    </row>
    <row r="738" spans="1:30" s="21" customFormat="1" x14ac:dyDescent="0.2">
      <c r="A738" s="19"/>
      <c r="B738" s="216"/>
      <c r="C738" s="219"/>
      <c r="D738" s="213"/>
      <c r="E738" s="213"/>
      <c r="F738" s="213"/>
      <c r="G738" s="213"/>
      <c r="H738" s="213"/>
      <c r="I738" s="225"/>
      <c r="J738" s="213"/>
      <c r="K738" s="213"/>
      <c r="L738" s="213"/>
      <c r="M738" s="213"/>
      <c r="N738" s="213"/>
      <c r="O738" s="20" t="e">
        <f>'ILU INICIAL'!#REF!</f>
        <v>#REF!</v>
      </c>
      <c r="P738" s="22" t="e">
        <f>'ILU INICIAL'!#REF!</f>
        <v>#REF!</v>
      </c>
      <c r="Q738" s="22" t="e">
        <f>'ILU INICIAL'!#REF!</f>
        <v>#REF!</v>
      </c>
      <c r="R738" s="219"/>
      <c r="S738" s="219"/>
      <c r="T738" s="222"/>
      <c r="U738" s="222"/>
      <c r="V738" s="222"/>
      <c r="W738" s="222"/>
      <c r="X738" s="222"/>
      <c r="Y738" s="222"/>
      <c r="Z738" s="219"/>
      <c r="AA738" s="222"/>
      <c r="AB738" s="222"/>
      <c r="AC738" s="222"/>
      <c r="AD738" s="228"/>
    </row>
    <row r="739" spans="1:30" s="21" customFormat="1" ht="12" thickBot="1" x14ac:dyDescent="0.25">
      <c r="A739" s="19"/>
      <c r="B739" s="217"/>
      <c r="C739" s="220"/>
      <c r="D739" s="214"/>
      <c r="E739" s="214"/>
      <c r="F739" s="214"/>
      <c r="G739" s="214"/>
      <c r="H739" s="214"/>
      <c r="I739" s="226"/>
      <c r="J739" s="214"/>
      <c r="K739" s="214"/>
      <c r="L739" s="214"/>
      <c r="M739" s="214"/>
      <c r="N739" s="214"/>
      <c r="O739" s="25" t="e">
        <f>'ILU INICIAL'!#REF!</f>
        <v>#REF!</v>
      </c>
      <c r="P739" s="26" t="e">
        <f>'ILU INICIAL'!#REF!</f>
        <v>#REF!</v>
      </c>
      <c r="Q739" s="26" t="e">
        <f>'ILU INICIAL'!#REF!</f>
        <v>#REF!</v>
      </c>
      <c r="R739" s="220"/>
      <c r="S739" s="220"/>
      <c r="T739" s="223"/>
      <c r="U739" s="223"/>
      <c r="V739" s="223"/>
      <c r="W739" s="223"/>
      <c r="X739" s="223"/>
      <c r="Y739" s="223"/>
      <c r="Z739" s="220"/>
      <c r="AA739" s="223"/>
      <c r="AB739" s="223"/>
      <c r="AC739" s="223"/>
      <c r="AD739" s="229"/>
    </row>
    <row r="740" spans="1:30" s="21" customFormat="1" x14ac:dyDescent="0.2">
      <c r="A740" s="19" t="e">
        <f>'ILU INICIAL'!#REF!</f>
        <v>#REF!</v>
      </c>
      <c r="B740" s="215" t="e">
        <f>'ILU INICIAL'!#REF!</f>
        <v>#REF!</v>
      </c>
      <c r="C740" s="218" t="e">
        <f>'ILU INICIAL'!#REF!</f>
        <v>#REF!</v>
      </c>
      <c r="D740" s="212" t="e">
        <f>'ILU INICIAL'!#REF!</f>
        <v>#REF!</v>
      </c>
      <c r="E740" s="212" t="e">
        <f>'ILU INICIAL'!#REF!</f>
        <v>#REF!</v>
      </c>
      <c r="F740" s="212" t="e">
        <f>'ILU INICIAL'!#REF!</f>
        <v>#REF!</v>
      </c>
      <c r="G740" s="212" t="e">
        <f>'ILU INICIAL'!#REF!</f>
        <v>#REF!</v>
      </c>
      <c r="H740" s="212" t="e">
        <f>'ILU INICIAL'!#REF!</f>
        <v>#REF!</v>
      </c>
      <c r="I740" s="224" t="e">
        <f>'ILU INICIAL'!#REF!</f>
        <v>#REF!</v>
      </c>
      <c r="J740" s="212" t="e">
        <f>'ILU INICIAL'!#REF!</f>
        <v>#REF!</v>
      </c>
      <c r="K740" s="212" t="e">
        <f>'ILU INICIAL'!#REF!</f>
        <v>#REF!</v>
      </c>
      <c r="L740" s="212" t="e">
        <f>'ILU INICIAL'!#REF!</f>
        <v>#REF!</v>
      </c>
      <c r="M740" s="212" t="e">
        <f>'ILU INICIAL'!#REF!</f>
        <v>#REF!</v>
      </c>
      <c r="N740" s="212" t="e">
        <f>'ILU INICIAL'!#REF!</f>
        <v>#REF!</v>
      </c>
      <c r="O740" s="23" t="e">
        <f>'ILU INICIAL'!#REF!</f>
        <v>#REF!</v>
      </c>
      <c r="P740" s="24" t="e">
        <f>'ILU INICIAL'!#REF!</f>
        <v>#REF!</v>
      </c>
      <c r="Q740" s="24" t="e">
        <f>'ILU INICIAL'!#REF!</f>
        <v>#REF!</v>
      </c>
      <c r="R740" s="218" t="e">
        <f>'ILU INICIAL'!#REF!</f>
        <v>#REF!</v>
      </c>
      <c r="S740" s="218" t="e">
        <f>'ILU INICIAL'!#REF!</f>
        <v>#REF!</v>
      </c>
      <c r="T740" s="221" t="e">
        <f>'ILU INICIAL'!#REF!</f>
        <v>#REF!</v>
      </c>
      <c r="U740" s="221" t="e">
        <f>'ILU INICIAL'!#REF!</f>
        <v>#REF!</v>
      </c>
      <c r="V740" s="221" t="e">
        <f>'ILU INICIAL'!#REF!</f>
        <v>#REF!</v>
      </c>
      <c r="W740" s="221" t="e">
        <f>'ILU INICIAL'!#REF!</f>
        <v>#REF!</v>
      </c>
      <c r="X740" s="221" t="e">
        <f>'ILU INICIAL'!#REF!</f>
        <v>#REF!</v>
      </c>
      <c r="Y740" s="221" t="e">
        <f>'ILU INICIAL'!#REF!</f>
        <v>#REF!</v>
      </c>
      <c r="Z740" s="218" t="e">
        <f>'ILU INICIAL'!#REF!</f>
        <v>#REF!</v>
      </c>
      <c r="AA740" s="221" t="e">
        <f>'ILU INICIAL'!#REF!</f>
        <v>#REF!</v>
      </c>
      <c r="AB740" s="221" t="e">
        <f>'ILU INICIAL'!#REF!</f>
        <v>#REF!</v>
      </c>
      <c r="AC740" s="221" t="e">
        <f>'ILU INICIAL'!#REF!</f>
        <v>#REF!</v>
      </c>
      <c r="AD740" s="227" t="e">
        <f>'ILU INICIAL'!#REF!</f>
        <v>#REF!</v>
      </c>
    </row>
    <row r="741" spans="1:30" s="21" customFormat="1" x14ac:dyDescent="0.2">
      <c r="A741" s="19"/>
      <c r="B741" s="216"/>
      <c r="C741" s="219"/>
      <c r="D741" s="213"/>
      <c r="E741" s="213"/>
      <c r="F741" s="213"/>
      <c r="G741" s="213"/>
      <c r="H741" s="213"/>
      <c r="I741" s="225"/>
      <c r="J741" s="213"/>
      <c r="K741" s="213"/>
      <c r="L741" s="213"/>
      <c r="M741" s="213"/>
      <c r="N741" s="213"/>
      <c r="O741" s="20" t="e">
        <f>'ILU INICIAL'!#REF!</f>
        <v>#REF!</v>
      </c>
      <c r="P741" s="22" t="e">
        <f>'ILU INICIAL'!#REF!</f>
        <v>#REF!</v>
      </c>
      <c r="Q741" s="22" t="e">
        <f>'ILU INICIAL'!#REF!</f>
        <v>#REF!</v>
      </c>
      <c r="R741" s="219"/>
      <c r="S741" s="219"/>
      <c r="T741" s="222"/>
      <c r="U741" s="222"/>
      <c r="V741" s="222"/>
      <c r="W741" s="222"/>
      <c r="X741" s="222"/>
      <c r="Y741" s="222"/>
      <c r="Z741" s="219"/>
      <c r="AA741" s="222"/>
      <c r="AB741" s="222"/>
      <c r="AC741" s="222"/>
      <c r="AD741" s="228"/>
    </row>
    <row r="742" spans="1:30" s="21" customFormat="1" x14ac:dyDescent="0.2">
      <c r="A742" s="19"/>
      <c r="B742" s="216"/>
      <c r="C742" s="219"/>
      <c r="D742" s="213"/>
      <c r="E742" s="213"/>
      <c r="F742" s="213"/>
      <c r="G742" s="213"/>
      <c r="H742" s="213"/>
      <c r="I742" s="225"/>
      <c r="J742" s="213"/>
      <c r="K742" s="213"/>
      <c r="L742" s="213"/>
      <c r="M742" s="213"/>
      <c r="N742" s="213"/>
      <c r="O742" s="20" t="e">
        <f>'ILU INICIAL'!#REF!</f>
        <v>#REF!</v>
      </c>
      <c r="P742" s="22" t="e">
        <f>'ILU INICIAL'!#REF!</f>
        <v>#REF!</v>
      </c>
      <c r="Q742" s="22" t="e">
        <f>'ILU INICIAL'!#REF!</f>
        <v>#REF!</v>
      </c>
      <c r="R742" s="219"/>
      <c r="S742" s="219"/>
      <c r="T742" s="222"/>
      <c r="U742" s="222"/>
      <c r="V742" s="222"/>
      <c r="W742" s="222"/>
      <c r="X742" s="222"/>
      <c r="Y742" s="222"/>
      <c r="Z742" s="219"/>
      <c r="AA742" s="222"/>
      <c r="AB742" s="222"/>
      <c r="AC742" s="222"/>
      <c r="AD742" s="228"/>
    </row>
    <row r="743" spans="1:30" s="21" customFormat="1" ht="12" thickBot="1" x14ac:dyDescent="0.25">
      <c r="A743" s="19"/>
      <c r="B743" s="217"/>
      <c r="C743" s="220"/>
      <c r="D743" s="214"/>
      <c r="E743" s="214"/>
      <c r="F743" s="214"/>
      <c r="G743" s="214"/>
      <c r="H743" s="214"/>
      <c r="I743" s="226"/>
      <c r="J743" s="214"/>
      <c r="K743" s="214"/>
      <c r="L743" s="214"/>
      <c r="M743" s="214"/>
      <c r="N743" s="214"/>
      <c r="O743" s="25" t="e">
        <f>'ILU INICIAL'!#REF!</f>
        <v>#REF!</v>
      </c>
      <c r="P743" s="26" t="e">
        <f>'ILU INICIAL'!#REF!</f>
        <v>#REF!</v>
      </c>
      <c r="Q743" s="26" t="e">
        <f>'ILU INICIAL'!#REF!</f>
        <v>#REF!</v>
      </c>
      <c r="R743" s="220"/>
      <c r="S743" s="220"/>
      <c r="T743" s="223"/>
      <c r="U743" s="223"/>
      <c r="V743" s="223"/>
      <c r="W743" s="223"/>
      <c r="X743" s="223"/>
      <c r="Y743" s="223"/>
      <c r="Z743" s="220"/>
      <c r="AA743" s="223"/>
      <c r="AB743" s="223"/>
      <c r="AC743" s="223"/>
      <c r="AD743" s="229"/>
    </row>
    <row r="744" spans="1:30" s="21" customFormat="1" x14ac:dyDescent="0.2">
      <c r="A744" s="19" t="e">
        <f>'ILU INICIAL'!#REF!</f>
        <v>#REF!</v>
      </c>
      <c r="B744" s="215" t="e">
        <f>'ILU INICIAL'!#REF!</f>
        <v>#REF!</v>
      </c>
      <c r="C744" s="218" t="e">
        <f>'ILU INICIAL'!#REF!</f>
        <v>#REF!</v>
      </c>
      <c r="D744" s="212" t="e">
        <f>'ILU INICIAL'!#REF!</f>
        <v>#REF!</v>
      </c>
      <c r="E744" s="212" t="e">
        <f>'ILU INICIAL'!#REF!</f>
        <v>#REF!</v>
      </c>
      <c r="F744" s="212" t="e">
        <f>'ILU INICIAL'!#REF!</f>
        <v>#REF!</v>
      </c>
      <c r="G744" s="212" t="e">
        <f>'ILU INICIAL'!#REF!</f>
        <v>#REF!</v>
      </c>
      <c r="H744" s="212" t="e">
        <f>'ILU INICIAL'!#REF!</f>
        <v>#REF!</v>
      </c>
      <c r="I744" s="224" t="e">
        <f>'ILU INICIAL'!#REF!</f>
        <v>#REF!</v>
      </c>
      <c r="J744" s="212" t="e">
        <f>'ILU INICIAL'!#REF!</f>
        <v>#REF!</v>
      </c>
      <c r="K744" s="212" t="e">
        <f>'ILU INICIAL'!#REF!</f>
        <v>#REF!</v>
      </c>
      <c r="L744" s="212" t="e">
        <f>'ILU INICIAL'!#REF!</f>
        <v>#REF!</v>
      </c>
      <c r="M744" s="212" t="e">
        <f>'ILU INICIAL'!#REF!</f>
        <v>#REF!</v>
      </c>
      <c r="N744" s="212" t="e">
        <f>'ILU INICIAL'!#REF!</f>
        <v>#REF!</v>
      </c>
      <c r="O744" s="23" t="e">
        <f>'ILU INICIAL'!#REF!</f>
        <v>#REF!</v>
      </c>
      <c r="P744" s="24" t="e">
        <f>'ILU INICIAL'!#REF!</f>
        <v>#REF!</v>
      </c>
      <c r="Q744" s="24" t="e">
        <f>'ILU INICIAL'!#REF!</f>
        <v>#REF!</v>
      </c>
      <c r="R744" s="218" t="e">
        <f>'ILU INICIAL'!#REF!</f>
        <v>#REF!</v>
      </c>
      <c r="S744" s="218" t="e">
        <f>'ILU INICIAL'!#REF!</f>
        <v>#REF!</v>
      </c>
      <c r="T744" s="221" t="e">
        <f>'ILU INICIAL'!#REF!</f>
        <v>#REF!</v>
      </c>
      <c r="U744" s="221" t="e">
        <f>'ILU INICIAL'!#REF!</f>
        <v>#REF!</v>
      </c>
      <c r="V744" s="221" t="e">
        <f>'ILU INICIAL'!#REF!</f>
        <v>#REF!</v>
      </c>
      <c r="W744" s="221" t="e">
        <f>'ILU INICIAL'!#REF!</f>
        <v>#REF!</v>
      </c>
      <c r="X744" s="221" t="e">
        <f>'ILU INICIAL'!#REF!</f>
        <v>#REF!</v>
      </c>
      <c r="Y744" s="221" t="e">
        <f>'ILU INICIAL'!#REF!</f>
        <v>#REF!</v>
      </c>
      <c r="Z744" s="218" t="e">
        <f>'ILU INICIAL'!#REF!</f>
        <v>#REF!</v>
      </c>
      <c r="AA744" s="221" t="e">
        <f>'ILU INICIAL'!#REF!</f>
        <v>#REF!</v>
      </c>
      <c r="AB744" s="221" t="e">
        <f>'ILU INICIAL'!#REF!</f>
        <v>#REF!</v>
      </c>
      <c r="AC744" s="221" t="e">
        <f>'ILU INICIAL'!#REF!</f>
        <v>#REF!</v>
      </c>
      <c r="AD744" s="227" t="e">
        <f>'ILU INICIAL'!#REF!</f>
        <v>#REF!</v>
      </c>
    </row>
    <row r="745" spans="1:30" s="21" customFormat="1" x14ac:dyDescent="0.2">
      <c r="A745" s="19"/>
      <c r="B745" s="216"/>
      <c r="C745" s="219"/>
      <c r="D745" s="213"/>
      <c r="E745" s="213"/>
      <c r="F745" s="213"/>
      <c r="G745" s="213"/>
      <c r="H745" s="213"/>
      <c r="I745" s="225"/>
      <c r="J745" s="213"/>
      <c r="K745" s="213"/>
      <c r="L745" s="213"/>
      <c r="M745" s="213"/>
      <c r="N745" s="213"/>
      <c r="O745" s="20" t="e">
        <f>'ILU INICIAL'!#REF!</f>
        <v>#REF!</v>
      </c>
      <c r="P745" s="22" t="e">
        <f>'ILU INICIAL'!#REF!</f>
        <v>#REF!</v>
      </c>
      <c r="Q745" s="22" t="e">
        <f>'ILU INICIAL'!#REF!</f>
        <v>#REF!</v>
      </c>
      <c r="R745" s="219"/>
      <c r="S745" s="219"/>
      <c r="T745" s="222"/>
      <c r="U745" s="222"/>
      <c r="V745" s="222"/>
      <c r="W745" s="222"/>
      <c r="X745" s="222"/>
      <c r="Y745" s="222"/>
      <c r="Z745" s="219"/>
      <c r="AA745" s="222"/>
      <c r="AB745" s="222"/>
      <c r="AC745" s="222"/>
      <c r="AD745" s="228"/>
    </row>
    <row r="746" spans="1:30" s="21" customFormat="1" x14ac:dyDescent="0.2">
      <c r="A746" s="19"/>
      <c r="B746" s="216"/>
      <c r="C746" s="219"/>
      <c r="D746" s="213"/>
      <c r="E746" s="213"/>
      <c r="F746" s="213"/>
      <c r="G746" s="213"/>
      <c r="H746" s="213"/>
      <c r="I746" s="225"/>
      <c r="J746" s="213"/>
      <c r="K746" s="213"/>
      <c r="L746" s="213"/>
      <c r="M746" s="213"/>
      <c r="N746" s="213"/>
      <c r="O746" s="20" t="e">
        <f>'ILU INICIAL'!#REF!</f>
        <v>#REF!</v>
      </c>
      <c r="P746" s="22" t="e">
        <f>'ILU INICIAL'!#REF!</f>
        <v>#REF!</v>
      </c>
      <c r="Q746" s="22" t="e">
        <f>'ILU INICIAL'!#REF!</f>
        <v>#REF!</v>
      </c>
      <c r="R746" s="219"/>
      <c r="S746" s="219"/>
      <c r="T746" s="222"/>
      <c r="U746" s="222"/>
      <c r="V746" s="222"/>
      <c r="W746" s="222"/>
      <c r="X746" s="222"/>
      <c r="Y746" s="222"/>
      <c r="Z746" s="219"/>
      <c r="AA746" s="222"/>
      <c r="AB746" s="222"/>
      <c r="AC746" s="222"/>
      <c r="AD746" s="228"/>
    </row>
    <row r="747" spans="1:30" s="21" customFormat="1" ht="12" thickBot="1" x14ac:dyDescent="0.25">
      <c r="A747" s="19"/>
      <c r="B747" s="217"/>
      <c r="C747" s="220"/>
      <c r="D747" s="214"/>
      <c r="E747" s="214"/>
      <c r="F747" s="214"/>
      <c r="G747" s="214"/>
      <c r="H747" s="214"/>
      <c r="I747" s="226"/>
      <c r="J747" s="214"/>
      <c r="K747" s="214"/>
      <c r="L747" s="214"/>
      <c r="M747" s="214"/>
      <c r="N747" s="214"/>
      <c r="O747" s="25" t="e">
        <f>'ILU INICIAL'!#REF!</f>
        <v>#REF!</v>
      </c>
      <c r="P747" s="26" t="e">
        <f>'ILU INICIAL'!#REF!</f>
        <v>#REF!</v>
      </c>
      <c r="Q747" s="26" t="e">
        <f>'ILU INICIAL'!#REF!</f>
        <v>#REF!</v>
      </c>
      <c r="R747" s="220"/>
      <c r="S747" s="220"/>
      <c r="T747" s="223"/>
      <c r="U747" s="223"/>
      <c r="V747" s="223"/>
      <c r="W747" s="223"/>
      <c r="X747" s="223"/>
      <c r="Y747" s="223"/>
      <c r="Z747" s="220"/>
      <c r="AA747" s="223"/>
      <c r="AB747" s="223"/>
      <c r="AC747" s="223"/>
      <c r="AD747" s="229"/>
    </row>
    <row r="748" spans="1:30" s="21" customFormat="1" x14ac:dyDescent="0.2">
      <c r="A748" s="19" t="e">
        <f>'ILU INICIAL'!#REF!</f>
        <v>#REF!</v>
      </c>
      <c r="B748" s="215" t="e">
        <f>'ILU INICIAL'!#REF!</f>
        <v>#REF!</v>
      </c>
      <c r="C748" s="218" t="e">
        <f>'ILU INICIAL'!#REF!</f>
        <v>#REF!</v>
      </c>
      <c r="D748" s="212" t="e">
        <f>'ILU INICIAL'!#REF!</f>
        <v>#REF!</v>
      </c>
      <c r="E748" s="212" t="e">
        <f>'ILU INICIAL'!#REF!</f>
        <v>#REF!</v>
      </c>
      <c r="F748" s="212" t="e">
        <f>'ILU INICIAL'!#REF!</f>
        <v>#REF!</v>
      </c>
      <c r="G748" s="212" t="e">
        <f>'ILU INICIAL'!#REF!</f>
        <v>#REF!</v>
      </c>
      <c r="H748" s="212" t="e">
        <f>'ILU INICIAL'!#REF!</f>
        <v>#REF!</v>
      </c>
      <c r="I748" s="224" t="e">
        <f>'ILU INICIAL'!#REF!</f>
        <v>#REF!</v>
      </c>
      <c r="J748" s="212" t="e">
        <f>'ILU INICIAL'!#REF!</f>
        <v>#REF!</v>
      </c>
      <c r="K748" s="212" t="e">
        <f>'ILU INICIAL'!#REF!</f>
        <v>#REF!</v>
      </c>
      <c r="L748" s="212" t="e">
        <f>'ILU INICIAL'!#REF!</f>
        <v>#REF!</v>
      </c>
      <c r="M748" s="212" t="e">
        <f>'ILU INICIAL'!#REF!</f>
        <v>#REF!</v>
      </c>
      <c r="N748" s="212" t="e">
        <f>'ILU INICIAL'!#REF!</f>
        <v>#REF!</v>
      </c>
      <c r="O748" s="23" t="e">
        <f>'ILU INICIAL'!#REF!</f>
        <v>#REF!</v>
      </c>
      <c r="P748" s="24" t="e">
        <f>'ILU INICIAL'!#REF!</f>
        <v>#REF!</v>
      </c>
      <c r="Q748" s="24" t="e">
        <f>'ILU INICIAL'!#REF!</f>
        <v>#REF!</v>
      </c>
      <c r="R748" s="218" t="e">
        <f>'ILU INICIAL'!#REF!</f>
        <v>#REF!</v>
      </c>
      <c r="S748" s="218" t="e">
        <f>'ILU INICIAL'!#REF!</f>
        <v>#REF!</v>
      </c>
      <c r="T748" s="221" t="e">
        <f>'ILU INICIAL'!#REF!</f>
        <v>#REF!</v>
      </c>
      <c r="U748" s="221" t="e">
        <f>'ILU INICIAL'!#REF!</f>
        <v>#REF!</v>
      </c>
      <c r="V748" s="221" t="e">
        <f>'ILU INICIAL'!#REF!</f>
        <v>#REF!</v>
      </c>
      <c r="W748" s="221" t="e">
        <f>'ILU INICIAL'!#REF!</f>
        <v>#REF!</v>
      </c>
      <c r="X748" s="221" t="e">
        <f>'ILU INICIAL'!#REF!</f>
        <v>#REF!</v>
      </c>
      <c r="Y748" s="221" t="e">
        <f>'ILU INICIAL'!#REF!</f>
        <v>#REF!</v>
      </c>
      <c r="Z748" s="218" t="e">
        <f>'ILU INICIAL'!#REF!</f>
        <v>#REF!</v>
      </c>
      <c r="AA748" s="221" t="e">
        <f>'ILU INICIAL'!#REF!</f>
        <v>#REF!</v>
      </c>
      <c r="AB748" s="221" t="e">
        <f>'ILU INICIAL'!#REF!</f>
        <v>#REF!</v>
      </c>
      <c r="AC748" s="221" t="e">
        <f>'ILU INICIAL'!#REF!</f>
        <v>#REF!</v>
      </c>
      <c r="AD748" s="227" t="e">
        <f>'ILU INICIAL'!#REF!</f>
        <v>#REF!</v>
      </c>
    </row>
    <row r="749" spans="1:30" s="21" customFormat="1" x14ac:dyDescent="0.2">
      <c r="A749" s="19"/>
      <c r="B749" s="216"/>
      <c r="C749" s="219"/>
      <c r="D749" s="213"/>
      <c r="E749" s="213"/>
      <c r="F749" s="213"/>
      <c r="G749" s="213"/>
      <c r="H749" s="213"/>
      <c r="I749" s="225"/>
      <c r="J749" s="213"/>
      <c r="K749" s="213"/>
      <c r="L749" s="213"/>
      <c r="M749" s="213"/>
      <c r="N749" s="213"/>
      <c r="O749" s="20" t="e">
        <f>'ILU INICIAL'!#REF!</f>
        <v>#REF!</v>
      </c>
      <c r="P749" s="22" t="e">
        <f>'ILU INICIAL'!#REF!</f>
        <v>#REF!</v>
      </c>
      <c r="Q749" s="22" t="e">
        <f>'ILU INICIAL'!#REF!</f>
        <v>#REF!</v>
      </c>
      <c r="R749" s="219"/>
      <c r="S749" s="219"/>
      <c r="T749" s="222"/>
      <c r="U749" s="222"/>
      <c r="V749" s="222"/>
      <c r="W749" s="222"/>
      <c r="X749" s="222"/>
      <c r="Y749" s="222"/>
      <c r="Z749" s="219"/>
      <c r="AA749" s="222"/>
      <c r="AB749" s="222"/>
      <c r="AC749" s="222"/>
      <c r="AD749" s="228"/>
    </row>
    <row r="750" spans="1:30" s="21" customFormat="1" x14ac:dyDescent="0.2">
      <c r="A750" s="19"/>
      <c r="B750" s="216"/>
      <c r="C750" s="219"/>
      <c r="D750" s="213"/>
      <c r="E750" s="213"/>
      <c r="F750" s="213"/>
      <c r="G750" s="213"/>
      <c r="H750" s="213"/>
      <c r="I750" s="225"/>
      <c r="J750" s="213"/>
      <c r="K750" s="213"/>
      <c r="L750" s="213"/>
      <c r="M750" s="213"/>
      <c r="N750" s="213"/>
      <c r="O750" s="20" t="e">
        <f>'ILU INICIAL'!#REF!</f>
        <v>#REF!</v>
      </c>
      <c r="P750" s="22" t="e">
        <f>'ILU INICIAL'!#REF!</f>
        <v>#REF!</v>
      </c>
      <c r="Q750" s="22" t="e">
        <f>'ILU INICIAL'!#REF!</f>
        <v>#REF!</v>
      </c>
      <c r="R750" s="219"/>
      <c r="S750" s="219"/>
      <c r="T750" s="222"/>
      <c r="U750" s="222"/>
      <c r="V750" s="222"/>
      <c r="W750" s="222"/>
      <c r="X750" s="222"/>
      <c r="Y750" s="222"/>
      <c r="Z750" s="219"/>
      <c r="AA750" s="222"/>
      <c r="AB750" s="222"/>
      <c r="AC750" s="222"/>
      <c r="AD750" s="228"/>
    </row>
    <row r="751" spans="1:30" s="21" customFormat="1" ht="12" thickBot="1" x14ac:dyDescent="0.25">
      <c r="A751" s="19"/>
      <c r="B751" s="217"/>
      <c r="C751" s="220"/>
      <c r="D751" s="214"/>
      <c r="E751" s="214"/>
      <c r="F751" s="214"/>
      <c r="G751" s="214"/>
      <c r="H751" s="214"/>
      <c r="I751" s="226"/>
      <c r="J751" s="214"/>
      <c r="K751" s="214"/>
      <c r="L751" s="214"/>
      <c r="M751" s="214"/>
      <c r="N751" s="214"/>
      <c r="O751" s="25" t="e">
        <f>'ILU INICIAL'!#REF!</f>
        <v>#REF!</v>
      </c>
      <c r="P751" s="26" t="e">
        <f>'ILU INICIAL'!#REF!</f>
        <v>#REF!</v>
      </c>
      <c r="Q751" s="26" t="e">
        <f>'ILU INICIAL'!#REF!</f>
        <v>#REF!</v>
      </c>
      <c r="R751" s="220"/>
      <c r="S751" s="220"/>
      <c r="T751" s="223"/>
      <c r="U751" s="223"/>
      <c r="V751" s="223"/>
      <c r="W751" s="223"/>
      <c r="X751" s="223"/>
      <c r="Y751" s="223"/>
      <c r="Z751" s="220"/>
      <c r="AA751" s="223"/>
      <c r="AB751" s="223"/>
      <c r="AC751" s="223"/>
      <c r="AD751" s="229"/>
    </row>
    <row r="752" spans="1:30" s="21" customFormat="1" x14ac:dyDescent="0.2">
      <c r="A752" s="19" t="e">
        <f>'ILU INICIAL'!#REF!</f>
        <v>#REF!</v>
      </c>
      <c r="B752" s="215" t="e">
        <f>'ILU INICIAL'!#REF!</f>
        <v>#REF!</v>
      </c>
      <c r="C752" s="218" t="e">
        <f>'ILU INICIAL'!#REF!</f>
        <v>#REF!</v>
      </c>
      <c r="D752" s="212" t="e">
        <f>'ILU INICIAL'!#REF!</f>
        <v>#REF!</v>
      </c>
      <c r="E752" s="212" t="e">
        <f>'ILU INICIAL'!#REF!</f>
        <v>#REF!</v>
      </c>
      <c r="F752" s="212" t="e">
        <f>'ILU INICIAL'!#REF!</f>
        <v>#REF!</v>
      </c>
      <c r="G752" s="212" t="e">
        <f>'ILU INICIAL'!#REF!</f>
        <v>#REF!</v>
      </c>
      <c r="H752" s="212" t="e">
        <f>'ILU INICIAL'!#REF!</f>
        <v>#REF!</v>
      </c>
      <c r="I752" s="224" t="e">
        <f>'ILU INICIAL'!#REF!</f>
        <v>#REF!</v>
      </c>
      <c r="J752" s="212" t="e">
        <f>'ILU INICIAL'!#REF!</f>
        <v>#REF!</v>
      </c>
      <c r="K752" s="212" t="e">
        <f>'ILU INICIAL'!#REF!</f>
        <v>#REF!</v>
      </c>
      <c r="L752" s="212" t="e">
        <f>'ILU INICIAL'!#REF!</f>
        <v>#REF!</v>
      </c>
      <c r="M752" s="212" t="e">
        <f>'ILU INICIAL'!#REF!</f>
        <v>#REF!</v>
      </c>
      <c r="N752" s="212" t="e">
        <f>'ILU INICIAL'!#REF!</f>
        <v>#REF!</v>
      </c>
      <c r="O752" s="23" t="e">
        <f>'ILU INICIAL'!#REF!</f>
        <v>#REF!</v>
      </c>
      <c r="P752" s="24" t="e">
        <f>'ILU INICIAL'!#REF!</f>
        <v>#REF!</v>
      </c>
      <c r="Q752" s="24" t="e">
        <f>'ILU INICIAL'!#REF!</f>
        <v>#REF!</v>
      </c>
      <c r="R752" s="218" t="e">
        <f>'ILU INICIAL'!#REF!</f>
        <v>#REF!</v>
      </c>
      <c r="S752" s="218" t="e">
        <f>'ILU INICIAL'!#REF!</f>
        <v>#REF!</v>
      </c>
      <c r="T752" s="221" t="e">
        <f>'ILU INICIAL'!#REF!</f>
        <v>#REF!</v>
      </c>
      <c r="U752" s="221" t="e">
        <f>'ILU INICIAL'!#REF!</f>
        <v>#REF!</v>
      </c>
      <c r="V752" s="221" t="e">
        <f>'ILU INICIAL'!#REF!</f>
        <v>#REF!</v>
      </c>
      <c r="W752" s="221" t="e">
        <f>'ILU INICIAL'!#REF!</f>
        <v>#REF!</v>
      </c>
      <c r="X752" s="221" t="e">
        <f>'ILU INICIAL'!#REF!</f>
        <v>#REF!</v>
      </c>
      <c r="Y752" s="221" t="e">
        <f>'ILU INICIAL'!#REF!</f>
        <v>#REF!</v>
      </c>
      <c r="Z752" s="218" t="e">
        <f>'ILU INICIAL'!#REF!</f>
        <v>#REF!</v>
      </c>
      <c r="AA752" s="221" t="e">
        <f>'ILU INICIAL'!#REF!</f>
        <v>#REF!</v>
      </c>
      <c r="AB752" s="221" t="e">
        <f>'ILU INICIAL'!#REF!</f>
        <v>#REF!</v>
      </c>
      <c r="AC752" s="221" t="e">
        <f>'ILU INICIAL'!#REF!</f>
        <v>#REF!</v>
      </c>
      <c r="AD752" s="227" t="e">
        <f>'ILU INICIAL'!#REF!</f>
        <v>#REF!</v>
      </c>
    </row>
    <row r="753" spans="1:30" s="21" customFormat="1" x14ac:dyDescent="0.2">
      <c r="A753" s="19"/>
      <c r="B753" s="216"/>
      <c r="C753" s="219"/>
      <c r="D753" s="213"/>
      <c r="E753" s="213"/>
      <c r="F753" s="213"/>
      <c r="G753" s="213"/>
      <c r="H753" s="213"/>
      <c r="I753" s="225"/>
      <c r="J753" s="213"/>
      <c r="K753" s="213"/>
      <c r="L753" s="213"/>
      <c r="M753" s="213"/>
      <c r="N753" s="213"/>
      <c r="O753" s="20" t="e">
        <f>'ILU INICIAL'!#REF!</f>
        <v>#REF!</v>
      </c>
      <c r="P753" s="22" t="e">
        <f>'ILU INICIAL'!#REF!</f>
        <v>#REF!</v>
      </c>
      <c r="Q753" s="22" t="e">
        <f>'ILU INICIAL'!#REF!</f>
        <v>#REF!</v>
      </c>
      <c r="R753" s="219"/>
      <c r="S753" s="219"/>
      <c r="T753" s="222"/>
      <c r="U753" s="222"/>
      <c r="V753" s="222"/>
      <c r="W753" s="222"/>
      <c r="X753" s="222"/>
      <c r="Y753" s="222"/>
      <c r="Z753" s="219"/>
      <c r="AA753" s="222"/>
      <c r="AB753" s="222"/>
      <c r="AC753" s="222"/>
      <c r="AD753" s="228"/>
    </row>
    <row r="754" spans="1:30" s="21" customFormat="1" x14ac:dyDescent="0.2">
      <c r="A754" s="19"/>
      <c r="B754" s="216"/>
      <c r="C754" s="219"/>
      <c r="D754" s="213"/>
      <c r="E754" s="213"/>
      <c r="F754" s="213"/>
      <c r="G754" s="213"/>
      <c r="H754" s="213"/>
      <c r="I754" s="225"/>
      <c r="J754" s="213"/>
      <c r="K754" s="213"/>
      <c r="L754" s="213"/>
      <c r="M754" s="213"/>
      <c r="N754" s="213"/>
      <c r="O754" s="20" t="e">
        <f>'ILU INICIAL'!#REF!</f>
        <v>#REF!</v>
      </c>
      <c r="P754" s="22" t="e">
        <f>'ILU INICIAL'!#REF!</f>
        <v>#REF!</v>
      </c>
      <c r="Q754" s="22" t="e">
        <f>'ILU INICIAL'!#REF!</f>
        <v>#REF!</v>
      </c>
      <c r="R754" s="219"/>
      <c r="S754" s="219"/>
      <c r="T754" s="222"/>
      <c r="U754" s="222"/>
      <c r="V754" s="222"/>
      <c r="W754" s="222"/>
      <c r="X754" s="222"/>
      <c r="Y754" s="222"/>
      <c r="Z754" s="219"/>
      <c r="AA754" s="222"/>
      <c r="AB754" s="222"/>
      <c r="AC754" s="222"/>
      <c r="AD754" s="228"/>
    </row>
    <row r="755" spans="1:30" s="21" customFormat="1" ht="12" thickBot="1" x14ac:dyDescent="0.25">
      <c r="A755" s="19"/>
      <c r="B755" s="217"/>
      <c r="C755" s="220"/>
      <c r="D755" s="214"/>
      <c r="E755" s="214"/>
      <c r="F755" s="214"/>
      <c r="G755" s="214"/>
      <c r="H755" s="214"/>
      <c r="I755" s="226"/>
      <c r="J755" s="214"/>
      <c r="K755" s="214"/>
      <c r="L755" s="214"/>
      <c r="M755" s="214"/>
      <c r="N755" s="214"/>
      <c r="O755" s="25" t="e">
        <f>'ILU INICIAL'!#REF!</f>
        <v>#REF!</v>
      </c>
      <c r="P755" s="26" t="e">
        <f>'ILU INICIAL'!#REF!</f>
        <v>#REF!</v>
      </c>
      <c r="Q755" s="26" t="e">
        <f>'ILU INICIAL'!#REF!</f>
        <v>#REF!</v>
      </c>
      <c r="R755" s="220"/>
      <c r="S755" s="220"/>
      <c r="T755" s="223"/>
      <c r="U755" s="223"/>
      <c r="V755" s="223"/>
      <c r="W755" s="223"/>
      <c r="X755" s="223"/>
      <c r="Y755" s="223"/>
      <c r="Z755" s="220"/>
      <c r="AA755" s="223"/>
      <c r="AB755" s="223"/>
      <c r="AC755" s="223"/>
      <c r="AD755" s="229"/>
    </row>
    <row r="756" spans="1:30" s="21" customFormat="1" x14ac:dyDescent="0.2">
      <c r="A756" s="19" t="e">
        <f>'ILU INICIAL'!#REF!</f>
        <v>#REF!</v>
      </c>
      <c r="B756" s="215" t="e">
        <f>'ILU INICIAL'!#REF!</f>
        <v>#REF!</v>
      </c>
      <c r="C756" s="218" t="e">
        <f>'ILU INICIAL'!#REF!</f>
        <v>#REF!</v>
      </c>
      <c r="D756" s="212" t="e">
        <f>'ILU INICIAL'!#REF!</f>
        <v>#REF!</v>
      </c>
      <c r="E756" s="212" t="e">
        <f>'ILU INICIAL'!#REF!</f>
        <v>#REF!</v>
      </c>
      <c r="F756" s="212" t="e">
        <f>'ILU INICIAL'!#REF!</f>
        <v>#REF!</v>
      </c>
      <c r="G756" s="212" t="e">
        <f>'ILU INICIAL'!#REF!</f>
        <v>#REF!</v>
      </c>
      <c r="H756" s="212" t="e">
        <f>'ILU INICIAL'!#REF!</f>
        <v>#REF!</v>
      </c>
      <c r="I756" s="224" t="e">
        <f>'ILU INICIAL'!#REF!</f>
        <v>#REF!</v>
      </c>
      <c r="J756" s="212" t="e">
        <f>'ILU INICIAL'!#REF!</f>
        <v>#REF!</v>
      </c>
      <c r="K756" s="212" t="e">
        <f>'ILU INICIAL'!#REF!</f>
        <v>#REF!</v>
      </c>
      <c r="L756" s="212" t="e">
        <f>'ILU INICIAL'!#REF!</f>
        <v>#REF!</v>
      </c>
      <c r="M756" s="212" t="e">
        <f>'ILU INICIAL'!#REF!</f>
        <v>#REF!</v>
      </c>
      <c r="N756" s="212" t="e">
        <f>'ILU INICIAL'!#REF!</f>
        <v>#REF!</v>
      </c>
      <c r="O756" s="23" t="e">
        <f>'ILU INICIAL'!#REF!</f>
        <v>#REF!</v>
      </c>
      <c r="P756" s="24" t="e">
        <f>'ILU INICIAL'!#REF!</f>
        <v>#REF!</v>
      </c>
      <c r="Q756" s="24" t="e">
        <f>'ILU INICIAL'!#REF!</f>
        <v>#REF!</v>
      </c>
      <c r="R756" s="218" t="e">
        <f>'ILU INICIAL'!#REF!</f>
        <v>#REF!</v>
      </c>
      <c r="S756" s="218" t="e">
        <f>'ILU INICIAL'!#REF!</f>
        <v>#REF!</v>
      </c>
      <c r="T756" s="221" t="e">
        <f>'ILU INICIAL'!#REF!</f>
        <v>#REF!</v>
      </c>
      <c r="U756" s="221" t="e">
        <f>'ILU INICIAL'!#REF!</f>
        <v>#REF!</v>
      </c>
      <c r="V756" s="221" t="e">
        <f>'ILU INICIAL'!#REF!</f>
        <v>#REF!</v>
      </c>
      <c r="W756" s="221" t="e">
        <f>'ILU INICIAL'!#REF!</f>
        <v>#REF!</v>
      </c>
      <c r="X756" s="221" t="e">
        <f>'ILU INICIAL'!#REF!</f>
        <v>#REF!</v>
      </c>
      <c r="Y756" s="221" t="e">
        <f>'ILU INICIAL'!#REF!</f>
        <v>#REF!</v>
      </c>
      <c r="Z756" s="218" t="e">
        <f>'ILU INICIAL'!#REF!</f>
        <v>#REF!</v>
      </c>
      <c r="AA756" s="221" t="e">
        <f>'ILU INICIAL'!#REF!</f>
        <v>#REF!</v>
      </c>
      <c r="AB756" s="221" t="e">
        <f>'ILU INICIAL'!#REF!</f>
        <v>#REF!</v>
      </c>
      <c r="AC756" s="221" t="e">
        <f>'ILU INICIAL'!#REF!</f>
        <v>#REF!</v>
      </c>
      <c r="AD756" s="227" t="e">
        <f>'ILU INICIAL'!#REF!</f>
        <v>#REF!</v>
      </c>
    </row>
    <row r="757" spans="1:30" s="21" customFormat="1" x14ac:dyDescent="0.2">
      <c r="A757" s="19"/>
      <c r="B757" s="216"/>
      <c r="C757" s="219"/>
      <c r="D757" s="213"/>
      <c r="E757" s="213"/>
      <c r="F757" s="213"/>
      <c r="G757" s="213"/>
      <c r="H757" s="213"/>
      <c r="I757" s="225"/>
      <c r="J757" s="213"/>
      <c r="K757" s="213"/>
      <c r="L757" s="213"/>
      <c r="M757" s="213"/>
      <c r="N757" s="213"/>
      <c r="O757" s="20" t="e">
        <f>'ILU INICIAL'!#REF!</f>
        <v>#REF!</v>
      </c>
      <c r="P757" s="22" t="e">
        <f>'ILU INICIAL'!#REF!</f>
        <v>#REF!</v>
      </c>
      <c r="Q757" s="22" t="e">
        <f>'ILU INICIAL'!#REF!</f>
        <v>#REF!</v>
      </c>
      <c r="R757" s="219"/>
      <c r="S757" s="219"/>
      <c r="T757" s="222"/>
      <c r="U757" s="222"/>
      <c r="V757" s="222"/>
      <c r="W757" s="222"/>
      <c r="X757" s="222"/>
      <c r="Y757" s="222"/>
      <c r="Z757" s="219"/>
      <c r="AA757" s="222"/>
      <c r="AB757" s="222"/>
      <c r="AC757" s="222"/>
      <c r="AD757" s="228"/>
    </row>
    <row r="758" spans="1:30" s="21" customFormat="1" x14ac:dyDescent="0.2">
      <c r="A758" s="19"/>
      <c r="B758" s="216"/>
      <c r="C758" s="219"/>
      <c r="D758" s="213"/>
      <c r="E758" s="213"/>
      <c r="F758" s="213"/>
      <c r="G758" s="213"/>
      <c r="H758" s="213"/>
      <c r="I758" s="225"/>
      <c r="J758" s="213"/>
      <c r="K758" s="213"/>
      <c r="L758" s="213"/>
      <c r="M758" s="213"/>
      <c r="N758" s="213"/>
      <c r="O758" s="20" t="e">
        <f>'ILU INICIAL'!#REF!</f>
        <v>#REF!</v>
      </c>
      <c r="P758" s="22" t="e">
        <f>'ILU INICIAL'!#REF!</f>
        <v>#REF!</v>
      </c>
      <c r="Q758" s="22" t="e">
        <f>'ILU INICIAL'!#REF!</f>
        <v>#REF!</v>
      </c>
      <c r="R758" s="219"/>
      <c r="S758" s="219"/>
      <c r="T758" s="222"/>
      <c r="U758" s="222"/>
      <c r="V758" s="222"/>
      <c r="W758" s="222"/>
      <c r="X758" s="222"/>
      <c r="Y758" s="222"/>
      <c r="Z758" s="219"/>
      <c r="AA758" s="222"/>
      <c r="AB758" s="222"/>
      <c r="AC758" s="222"/>
      <c r="AD758" s="228"/>
    </row>
    <row r="759" spans="1:30" s="21" customFormat="1" ht="12" thickBot="1" x14ac:dyDescent="0.25">
      <c r="A759" s="19"/>
      <c r="B759" s="217"/>
      <c r="C759" s="220"/>
      <c r="D759" s="214"/>
      <c r="E759" s="214"/>
      <c r="F759" s="214"/>
      <c r="G759" s="214"/>
      <c r="H759" s="214"/>
      <c r="I759" s="226"/>
      <c r="J759" s="214"/>
      <c r="K759" s="214"/>
      <c r="L759" s="214"/>
      <c r="M759" s="214"/>
      <c r="N759" s="214"/>
      <c r="O759" s="25" t="e">
        <f>'ILU INICIAL'!#REF!</f>
        <v>#REF!</v>
      </c>
      <c r="P759" s="26" t="e">
        <f>'ILU INICIAL'!#REF!</f>
        <v>#REF!</v>
      </c>
      <c r="Q759" s="26" t="e">
        <f>'ILU INICIAL'!#REF!</f>
        <v>#REF!</v>
      </c>
      <c r="R759" s="220"/>
      <c r="S759" s="220"/>
      <c r="T759" s="223"/>
      <c r="U759" s="223"/>
      <c r="V759" s="223"/>
      <c r="W759" s="223"/>
      <c r="X759" s="223"/>
      <c r="Y759" s="223"/>
      <c r="Z759" s="220"/>
      <c r="AA759" s="223"/>
      <c r="AB759" s="223"/>
      <c r="AC759" s="223"/>
      <c r="AD759" s="229"/>
    </row>
    <row r="760" spans="1:30" s="21" customFormat="1" x14ac:dyDescent="0.2">
      <c r="A760" s="19" t="e">
        <f>'ILU INICIAL'!#REF!</f>
        <v>#REF!</v>
      </c>
      <c r="B760" s="215" t="e">
        <f>'ILU INICIAL'!#REF!</f>
        <v>#REF!</v>
      </c>
      <c r="C760" s="218" t="e">
        <f>'ILU INICIAL'!#REF!</f>
        <v>#REF!</v>
      </c>
      <c r="D760" s="212" t="e">
        <f>'ILU INICIAL'!#REF!</f>
        <v>#REF!</v>
      </c>
      <c r="E760" s="212" t="e">
        <f>'ILU INICIAL'!#REF!</f>
        <v>#REF!</v>
      </c>
      <c r="F760" s="212" t="e">
        <f>'ILU INICIAL'!#REF!</f>
        <v>#REF!</v>
      </c>
      <c r="G760" s="212" t="e">
        <f>'ILU INICIAL'!#REF!</f>
        <v>#REF!</v>
      </c>
      <c r="H760" s="212" t="e">
        <f>'ILU INICIAL'!#REF!</f>
        <v>#REF!</v>
      </c>
      <c r="I760" s="224" t="e">
        <f>'ILU INICIAL'!#REF!</f>
        <v>#REF!</v>
      </c>
      <c r="J760" s="212" t="e">
        <f>'ILU INICIAL'!#REF!</f>
        <v>#REF!</v>
      </c>
      <c r="K760" s="212" t="e">
        <f>'ILU INICIAL'!#REF!</f>
        <v>#REF!</v>
      </c>
      <c r="L760" s="212" t="e">
        <f>'ILU INICIAL'!#REF!</f>
        <v>#REF!</v>
      </c>
      <c r="M760" s="212" t="e">
        <f>'ILU INICIAL'!#REF!</f>
        <v>#REF!</v>
      </c>
      <c r="N760" s="212" t="e">
        <f>'ILU INICIAL'!#REF!</f>
        <v>#REF!</v>
      </c>
      <c r="O760" s="23" t="e">
        <f>'ILU INICIAL'!#REF!</f>
        <v>#REF!</v>
      </c>
      <c r="P760" s="24" t="e">
        <f>'ILU INICIAL'!#REF!</f>
        <v>#REF!</v>
      </c>
      <c r="Q760" s="24" t="e">
        <f>'ILU INICIAL'!#REF!</f>
        <v>#REF!</v>
      </c>
      <c r="R760" s="218" t="e">
        <f>'ILU INICIAL'!#REF!</f>
        <v>#REF!</v>
      </c>
      <c r="S760" s="218" t="e">
        <f>'ILU INICIAL'!#REF!</f>
        <v>#REF!</v>
      </c>
      <c r="T760" s="221" t="e">
        <f>'ILU INICIAL'!#REF!</f>
        <v>#REF!</v>
      </c>
      <c r="U760" s="221" t="e">
        <f>'ILU INICIAL'!#REF!</f>
        <v>#REF!</v>
      </c>
      <c r="V760" s="221" t="e">
        <f>'ILU INICIAL'!#REF!</f>
        <v>#REF!</v>
      </c>
      <c r="W760" s="221" t="e">
        <f>'ILU INICIAL'!#REF!</f>
        <v>#REF!</v>
      </c>
      <c r="X760" s="221" t="e">
        <f>'ILU INICIAL'!#REF!</f>
        <v>#REF!</v>
      </c>
      <c r="Y760" s="221" t="e">
        <f>'ILU INICIAL'!#REF!</f>
        <v>#REF!</v>
      </c>
      <c r="Z760" s="218" t="e">
        <f>'ILU INICIAL'!#REF!</f>
        <v>#REF!</v>
      </c>
      <c r="AA760" s="221" t="e">
        <f>'ILU INICIAL'!#REF!</f>
        <v>#REF!</v>
      </c>
      <c r="AB760" s="221" t="e">
        <f>'ILU INICIAL'!#REF!</f>
        <v>#REF!</v>
      </c>
      <c r="AC760" s="221" t="e">
        <f>'ILU INICIAL'!#REF!</f>
        <v>#REF!</v>
      </c>
      <c r="AD760" s="227" t="e">
        <f>'ILU INICIAL'!#REF!</f>
        <v>#REF!</v>
      </c>
    </row>
    <row r="761" spans="1:30" s="21" customFormat="1" x14ac:dyDescent="0.2">
      <c r="A761" s="19"/>
      <c r="B761" s="216"/>
      <c r="C761" s="219"/>
      <c r="D761" s="213"/>
      <c r="E761" s="213"/>
      <c r="F761" s="213"/>
      <c r="G761" s="213"/>
      <c r="H761" s="213"/>
      <c r="I761" s="225"/>
      <c r="J761" s="213"/>
      <c r="K761" s="213"/>
      <c r="L761" s="213"/>
      <c r="M761" s="213"/>
      <c r="N761" s="213"/>
      <c r="O761" s="20" t="e">
        <f>'ILU INICIAL'!#REF!</f>
        <v>#REF!</v>
      </c>
      <c r="P761" s="22" t="e">
        <f>'ILU INICIAL'!#REF!</f>
        <v>#REF!</v>
      </c>
      <c r="Q761" s="22" t="e">
        <f>'ILU INICIAL'!#REF!</f>
        <v>#REF!</v>
      </c>
      <c r="R761" s="219"/>
      <c r="S761" s="219"/>
      <c r="T761" s="222"/>
      <c r="U761" s="222"/>
      <c r="V761" s="222"/>
      <c r="W761" s="222"/>
      <c r="X761" s="222"/>
      <c r="Y761" s="222"/>
      <c r="Z761" s="219"/>
      <c r="AA761" s="222"/>
      <c r="AB761" s="222"/>
      <c r="AC761" s="222"/>
      <c r="AD761" s="228"/>
    </row>
    <row r="762" spans="1:30" s="21" customFormat="1" x14ac:dyDescent="0.2">
      <c r="A762" s="19"/>
      <c r="B762" s="216"/>
      <c r="C762" s="219"/>
      <c r="D762" s="213"/>
      <c r="E762" s="213"/>
      <c r="F762" s="213"/>
      <c r="G762" s="213"/>
      <c r="H762" s="213"/>
      <c r="I762" s="225"/>
      <c r="J762" s="213"/>
      <c r="K762" s="213"/>
      <c r="L762" s="213"/>
      <c r="M762" s="213"/>
      <c r="N762" s="213"/>
      <c r="O762" s="20" t="e">
        <f>'ILU INICIAL'!#REF!</f>
        <v>#REF!</v>
      </c>
      <c r="P762" s="22" t="e">
        <f>'ILU INICIAL'!#REF!</f>
        <v>#REF!</v>
      </c>
      <c r="Q762" s="22" t="e">
        <f>'ILU INICIAL'!#REF!</f>
        <v>#REF!</v>
      </c>
      <c r="R762" s="219"/>
      <c r="S762" s="219"/>
      <c r="T762" s="222"/>
      <c r="U762" s="222"/>
      <c r="V762" s="222"/>
      <c r="W762" s="222"/>
      <c r="X762" s="222"/>
      <c r="Y762" s="222"/>
      <c r="Z762" s="219"/>
      <c r="AA762" s="222"/>
      <c r="AB762" s="222"/>
      <c r="AC762" s="222"/>
      <c r="AD762" s="228"/>
    </row>
    <row r="763" spans="1:30" s="21" customFormat="1" ht="12" thickBot="1" x14ac:dyDescent="0.25">
      <c r="A763" s="19"/>
      <c r="B763" s="217"/>
      <c r="C763" s="220"/>
      <c r="D763" s="214"/>
      <c r="E763" s="214"/>
      <c r="F763" s="214"/>
      <c r="G763" s="214"/>
      <c r="H763" s="214"/>
      <c r="I763" s="226"/>
      <c r="J763" s="214"/>
      <c r="K763" s="214"/>
      <c r="L763" s="214"/>
      <c r="M763" s="214"/>
      <c r="N763" s="214"/>
      <c r="O763" s="25" t="e">
        <f>'ILU INICIAL'!#REF!</f>
        <v>#REF!</v>
      </c>
      <c r="P763" s="26" t="e">
        <f>'ILU INICIAL'!#REF!</f>
        <v>#REF!</v>
      </c>
      <c r="Q763" s="26" t="e">
        <f>'ILU INICIAL'!#REF!</f>
        <v>#REF!</v>
      </c>
      <c r="R763" s="220"/>
      <c r="S763" s="220"/>
      <c r="T763" s="223"/>
      <c r="U763" s="223"/>
      <c r="V763" s="223"/>
      <c r="W763" s="223"/>
      <c r="X763" s="223"/>
      <c r="Y763" s="223"/>
      <c r="Z763" s="220"/>
      <c r="AA763" s="223"/>
      <c r="AB763" s="223"/>
      <c r="AC763" s="223"/>
      <c r="AD763" s="229"/>
    </row>
    <row r="764" spans="1:30" s="21" customFormat="1" x14ac:dyDescent="0.2">
      <c r="A764" s="19" t="e">
        <f>'ILU INICIAL'!#REF!</f>
        <v>#REF!</v>
      </c>
      <c r="B764" s="215" t="e">
        <f>'ILU INICIAL'!#REF!</f>
        <v>#REF!</v>
      </c>
      <c r="C764" s="218" t="e">
        <f>'ILU INICIAL'!#REF!</f>
        <v>#REF!</v>
      </c>
      <c r="D764" s="212" t="e">
        <f>'ILU INICIAL'!#REF!</f>
        <v>#REF!</v>
      </c>
      <c r="E764" s="212" t="e">
        <f>'ILU INICIAL'!#REF!</f>
        <v>#REF!</v>
      </c>
      <c r="F764" s="212" t="e">
        <f>'ILU INICIAL'!#REF!</f>
        <v>#REF!</v>
      </c>
      <c r="G764" s="212" t="e">
        <f>'ILU INICIAL'!#REF!</f>
        <v>#REF!</v>
      </c>
      <c r="H764" s="212" t="e">
        <f>'ILU INICIAL'!#REF!</f>
        <v>#REF!</v>
      </c>
      <c r="I764" s="224" t="e">
        <f>'ILU INICIAL'!#REF!</f>
        <v>#REF!</v>
      </c>
      <c r="J764" s="212" t="e">
        <f>'ILU INICIAL'!#REF!</f>
        <v>#REF!</v>
      </c>
      <c r="K764" s="212" t="e">
        <f>'ILU INICIAL'!#REF!</f>
        <v>#REF!</v>
      </c>
      <c r="L764" s="212" t="e">
        <f>'ILU INICIAL'!#REF!</f>
        <v>#REF!</v>
      </c>
      <c r="M764" s="212" t="e">
        <f>'ILU INICIAL'!#REF!</f>
        <v>#REF!</v>
      </c>
      <c r="N764" s="212" t="e">
        <f>'ILU INICIAL'!#REF!</f>
        <v>#REF!</v>
      </c>
      <c r="O764" s="23" t="e">
        <f>'ILU INICIAL'!#REF!</f>
        <v>#REF!</v>
      </c>
      <c r="P764" s="24" t="e">
        <f>'ILU INICIAL'!#REF!</f>
        <v>#REF!</v>
      </c>
      <c r="Q764" s="24" t="e">
        <f>'ILU INICIAL'!#REF!</f>
        <v>#REF!</v>
      </c>
      <c r="R764" s="218" t="e">
        <f>'ILU INICIAL'!#REF!</f>
        <v>#REF!</v>
      </c>
      <c r="S764" s="218" t="e">
        <f>'ILU INICIAL'!#REF!</f>
        <v>#REF!</v>
      </c>
      <c r="T764" s="221" t="e">
        <f>'ILU INICIAL'!#REF!</f>
        <v>#REF!</v>
      </c>
      <c r="U764" s="221" t="e">
        <f>'ILU INICIAL'!#REF!</f>
        <v>#REF!</v>
      </c>
      <c r="V764" s="221" t="e">
        <f>'ILU INICIAL'!#REF!</f>
        <v>#REF!</v>
      </c>
      <c r="W764" s="221" t="e">
        <f>'ILU INICIAL'!#REF!</f>
        <v>#REF!</v>
      </c>
      <c r="X764" s="221" t="e">
        <f>'ILU INICIAL'!#REF!</f>
        <v>#REF!</v>
      </c>
      <c r="Y764" s="221" t="e">
        <f>'ILU INICIAL'!#REF!</f>
        <v>#REF!</v>
      </c>
      <c r="Z764" s="218" t="e">
        <f>'ILU INICIAL'!#REF!</f>
        <v>#REF!</v>
      </c>
      <c r="AA764" s="221" t="e">
        <f>'ILU INICIAL'!#REF!</f>
        <v>#REF!</v>
      </c>
      <c r="AB764" s="221" t="e">
        <f>'ILU INICIAL'!#REF!</f>
        <v>#REF!</v>
      </c>
      <c r="AC764" s="221" t="e">
        <f>'ILU INICIAL'!#REF!</f>
        <v>#REF!</v>
      </c>
      <c r="AD764" s="227" t="e">
        <f>'ILU INICIAL'!#REF!</f>
        <v>#REF!</v>
      </c>
    </row>
    <row r="765" spans="1:30" s="21" customFormat="1" x14ac:dyDescent="0.2">
      <c r="A765" s="19"/>
      <c r="B765" s="216"/>
      <c r="C765" s="219"/>
      <c r="D765" s="213"/>
      <c r="E765" s="213"/>
      <c r="F765" s="213"/>
      <c r="G765" s="213"/>
      <c r="H765" s="213"/>
      <c r="I765" s="225"/>
      <c r="J765" s="213"/>
      <c r="K765" s="213"/>
      <c r="L765" s="213"/>
      <c r="M765" s="213"/>
      <c r="N765" s="213"/>
      <c r="O765" s="20" t="e">
        <f>'ILU INICIAL'!#REF!</f>
        <v>#REF!</v>
      </c>
      <c r="P765" s="22" t="e">
        <f>'ILU INICIAL'!#REF!</f>
        <v>#REF!</v>
      </c>
      <c r="Q765" s="22" t="e">
        <f>'ILU INICIAL'!#REF!</f>
        <v>#REF!</v>
      </c>
      <c r="R765" s="219"/>
      <c r="S765" s="219"/>
      <c r="T765" s="222"/>
      <c r="U765" s="222"/>
      <c r="V765" s="222"/>
      <c r="W765" s="222"/>
      <c r="X765" s="222"/>
      <c r="Y765" s="222"/>
      <c r="Z765" s="219"/>
      <c r="AA765" s="222"/>
      <c r="AB765" s="222"/>
      <c r="AC765" s="222"/>
      <c r="AD765" s="228"/>
    </row>
    <row r="766" spans="1:30" s="21" customFormat="1" x14ac:dyDescent="0.2">
      <c r="A766" s="19"/>
      <c r="B766" s="216"/>
      <c r="C766" s="219"/>
      <c r="D766" s="213"/>
      <c r="E766" s="213"/>
      <c r="F766" s="213"/>
      <c r="G766" s="213"/>
      <c r="H766" s="213"/>
      <c r="I766" s="225"/>
      <c r="J766" s="213"/>
      <c r="K766" s="213"/>
      <c r="L766" s="213"/>
      <c r="M766" s="213"/>
      <c r="N766" s="213"/>
      <c r="O766" s="20" t="e">
        <f>'ILU INICIAL'!#REF!</f>
        <v>#REF!</v>
      </c>
      <c r="P766" s="22" t="e">
        <f>'ILU INICIAL'!#REF!</f>
        <v>#REF!</v>
      </c>
      <c r="Q766" s="22" t="e">
        <f>'ILU INICIAL'!#REF!</f>
        <v>#REF!</v>
      </c>
      <c r="R766" s="219"/>
      <c r="S766" s="219"/>
      <c r="T766" s="222"/>
      <c r="U766" s="222"/>
      <c r="V766" s="222"/>
      <c r="W766" s="222"/>
      <c r="X766" s="222"/>
      <c r="Y766" s="222"/>
      <c r="Z766" s="219"/>
      <c r="AA766" s="222"/>
      <c r="AB766" s="222"/>
      <c r="AC766" s="222"/>
      <c r="AD766" s="228"/>
    </row>
    <row r="767" spans="1:30" s="21" customFormat="1" ht="12" thickBot="1" x14ac:dyDescent="0.25">
      <c r="A767" s="19"/>
      <c r="B767" s="217"/>
      <c r="C767" s="220"/>
      <c r="D767" s="214"/>
      <c r="E767" s="214"/>
      <c r="F767" s="214"/>
      <c r="G767" s="214"/>
      <c r="H767" s="214"/>
      <c r="I767" s="226"/>
      <c r="J767" s="214"/>
      <c r="K767" s="214"/>
      <c r="L767" s="214"/>
      <c r="M767" s="214"/>
      <c r="N767" s="214"/>
      <c r="O767" s="25" t="e">
        <f>'ILU INICIAL'!#REF!</f>
        <v>#REF!</v>
      </c>
      <c r="P767" s="26" t="e">
        <f>'ILU INICIAL'!#REF!</f>
        <v>#REF!</v>
      </c>
      <c r="Q767" s="26" t="e">
        <f>'ILU INICIAL'!#REF!</f>
        <v>#REF!</v>
      </c>
      <c r="R767" s="220"/>
      <c r="S767" s="220"/>
      <c r="T767" s="223"/>
      <c r="U767" s="223"/>
      <c r="V767" s="223"/>
      <c r="W767" s="223"/>
      <c r="X767" s="223"/>
      <c r="Y767" s="223"/>
      <c r="Z767" s="220"/>
      <c r="AA767" s="223"/>
      <c r="AB767" s="223"/>
      <c r="AC767" s="223"/>
      <c r="AD767" s="229"/>
    </row>
    <row r="768" spans="1:30" s="21" customFormat="1" x14ac:dyDescent="0.2">
      <c r="A768" s="19" t="e">
        <f>'ILU INICIAL'!#REF!</f>
        <v>#REF!</v>
      </c>
      <c r="B768" s="215" t="e">
        <f>'ILU INICIAL'!#REF!</f>
        <v>#REF!</v>
      </c>
      <c r="C768" s="218" t="e">
        <f>'ILU INICIAL'!#REF!</f>
        <v>#REF!</v>
      </c>
      <c r="D768" s="212" t="e">
        <f>'ILU INICIAL'!#REF!</f>
        <v>#REF!</v>
      </c>
      <c r="E768" s="212" t="e">
        <f>'ILU INICIAL'!#REF!</f>
        <v>#REF!</v>
      </c>
      <c r="F768" s="212" t="e">
        <f>'ILU INICIAL'!#REF!</f>
        <v>#REF!</v>
      </c>
      <c r="G768" s="212" t="e">
        <f>'ILU INICIAL'!#REF!</f>
        <v>#REF!</v>
      </c>
      <c r="H768" s="212" t="e">
        <f>'ILU INICIAL'!#REF!</f>
        <v>#REF!</v>
      </c>
      <c r="I768" s="224" t="e">
        <f>'ILU INICIAL'!#REF!</f>
        <v>#REF!</v>
      </c>
      <c r="J768" s="212" t="e">
        <f>'ILU INICIAL'!#REF!</f>
        <v>#REF!</v>
      </c>
      <c r="K768" s="212" t="e">
        <f>'ILU INICIAL'!#REF!</f>
        <v>#REF!</v>
      </c>
      <c r="L768" s="212" t="e">
        <f>'ILU INICIAL'!#REF!</f>
        <v>#REF!</v>
      </c>
      <c r="M768" s="212" t="e">
        <f>'ILU INICIAL'!#REF!</f>
        <v>#REF!</v>
      </c>
      <c r="N768" s="212" t="e">
        <f>'ILU INICIAL'!#REF!</f>
        <v>#REF!</v>
      </c>
      <c r="O768" s="23" t="e">
        <f>'ILU INICIAL'!#REF!</f>
        <v>#REF!</v>
      </c>
      <c r="P768" s="24" t="e">
        <f>'ILU INICIAL'!#REF!</f>
        <v>#REF!</v>
      </c>
      <c r="Q768" s="24" t="e">
        <f>'ILU INICIAL'!#REF!</f>
        <v>#REF!</v>
      </c>
      <c r="R768" s="218" t="e">
        <f>'ILU INICIAL'!#REF!</f>
        <v>#REF!</v>
      </c>
      <c r="S768" s="218" t="e">
        <f>'ILU INICIAL'!#REF!</f>
        <v>#REF!</v>
      </c>
      <c r="T768" s="221" t="e">
        <f>'ILU INICIAL'!#REF!</f>
        <v>#REF!</v>
      </c>
      <c r="U768" s="221" t="e">
        <f>'ILU INICIAL'!#REF!</f>
        <v>#REF!</v>
      </c>
      <c r="V768" s="221" t="e">
        <f>'ILU INICIAL'!#REF!</f>
        <v>#REF!</v>
      </c>
      <c r="W768" s="221" t="e">
        <f>'ILU INICIAL'!#REF!</f>
        <v>#REF!</v>
      </c>
      <c r="X768" s="221" t="e">
        <f>'ILU INICIAL'!#REF!</f>
        <v>#REF!</v>
      </c>
      <c r="Y768" s="221" t="e">
        <f>'ILU INICIAL'!#REF!</f>
        <v>#REF!</v>
      </c>
      <c r="Z768" s="218" t="e">
        <f>'ILU INICIAL'!#REF!</f>
        <v>#REF!</v>
      </c>
      <c r="AA768" s="221" t="e">
        <f>'ILU INICIAL'!#REF!</f>
        <v>#REF!</v>
      </c>
      <c r="AB768" s="221" t="e">
        <f>'ILU INICIAL'!#REF!</f>
        <v>#REF!</v>
      </c>
      <c r="AC768" s="221" t="e">
        <f>'ILU INICIAL'!#REF!</f>
        <v>#REF!</v>
      </c>
      <c r="AD768" s="227" t="e">
        <f>'ILU INICIAL'!#REF!</f>
        <v>#REF!</v>
      </c>
    </row>
    <row r="769" spans="1:30" s="21" customFormat="1" x14ac:dyDescent="0.2">
      <c r="A769" s="19"/>
      <c r="B769" s="216"/>
      <c r="C769" s="219"/>
      <c r="D769" s="213"/>
      <c r="E769" s="213"/>
      <c r="F769" s="213"/>
      <c r="G769" s="213"/>
      <c r="H769" s="213"/>
      <c r="I769" s="225"/>
      <c r="J769" s="213"/>
      <c r="K769" s="213"/>
      <c r="L769" s="213"/>
      <c r="M769" s="213"/>
      <c r="N769" s="213"/>
      <c r="O769" s="20" t="e">
        <f>'ILU INICIAL'!#REF!</f>
        <v>#REF!</v>
      </c>
      <c r="P769" s="22" t="e">
        <f>'ILU INICIAL'!#REF!</f>
        <v>#REF!</v>
      </c>
      <c r="Q769" s="22" t="e">
        <f>'ILU INICIAL'!#REF!</f>
        <v>#REF!</v>
      </c>
      <c r="R769" s="219"/>
      <c r="S769" s="219"/>
      <c r="T769" s="222"/>
      <c r="U769" s="222"/>
      <c r="V769" s="222"/>
      <c r="W769" s="222"/>
      <c r="X769" s="222"/>
      <c r="Y769" s="222"/>
      <c r="Z769" s="219"/>
      <c r="AA769" s="222"/>
      <c r="AB769" s="222"/>
      <c r="AC769" s="222"/>
      <c r="AD769" s="228"/>
    </row>
    <row r="770" spans="1:30" s="21" customFormat="1" x14ac:dyDescent="0.2">
      <c r="A770" s="19"/>
      <c r="B770" s="216"/>
      <c r="C770" s="219"/>
      <c r="D770" s="213"/>
      <c r="E770" s="213"/>
      <c r="F770" s="213"/>
      <c r="G770" s="213"/>
      <c r="H770" s="213"/>
      <c r="I770" s="225"/>
      <c r="J770" s="213"/>
      <c r="K770" s="213"/>
      <c r="L770" s="213"/>
      <c r="M770" s="213"/>
      <c r="N770" s="213"/>
      <c r="O770" s="20" t="e">
        <f>'ILU INICIAL'!#REF!</f>
        <v>#REF!</v>
      </c>
      <c r="P770" s="22" t="e">
        <f>'ILU INICIAL'!#REF!</f>
        <v>#REF!</v>
      </c>
      <c r="Q770" s="22" t="e">
        <f>'ILU INICIAL'!#REF!</f>
        <v>#REF!</v>
      </c>
      <c r="R770" s="219"/>
      <c r="S770" s="219"/>
      <c r="T770" s="222"/>
      <c r="U770" s="222"/>
      <c r="V770" s="222"/>
      <c r="W770" s="222"/>
      <c r="X770" s="222"/>
      <c r="Y770" s="222"/>
      <c r="Z770" s="219"/>
      <c r="AA770" s="222"/>
      <c r="AB770" s="222"/>
      <c r="AC770" s="222"/>
      <c r="AD770" s="228"/>
    </row>
    <row r="771" spans="1:30" s="21" customFormat="1" ht="12" thickBot="1" x14ac:dyDescent="0.25">
      <c r="A771" s="19"/>
      <c r="B771" s="217"/>
      <c r="C771" s="220"/>
      <c r="D771" s="214"/>
      <c r="E771" s="214"/>
      <c r="F771" s="214"/>
      <c r="G771" s="214"/>
      <c r="H771" s="214"/>
      <c r="I771" s="226"/>
      <c r="J771" s="214"/>
      <c r="K771" s="214"/>
      <c r="L771" s="214"/>
      <c r="M771" s="214"/>
      <c r="N771" s="214"/>
      <c r="O771" s="25" t="e">
        <f>'ILU INICIAL'!#REF!</f>
        <v>#REF!</v>
      </c>
      <c r="P771" s="26" t="e">
        <f>'ILU INICIAL'!#REF!</f>
        <v>#REF!</v>
      </c>
      <c r="Q771" s="26" t="e">
        <f>'ILU INICIAL'!#REF!</f>
        <v>#REF!</v>
      </c>
      <c r="R771" s="220"/>
      <c r="S771" s="220"/>
      <c r="T771" s="223"/>
      <c r="U771" s="223"/>
      <c r="V771" s="223"/>
      <c r="W771" s="223"/>
      <c r="X771" s="223"/>
      <c r="Y771" s="223"/>
      <c r="Z771" s="220"/>
      <c r="AA771" s="223"/>
      <c r="AB771" s="223"/>
      <c r="AC771" s="223"/>
      <c r="AD771" s="229"/>
    </row>
    <row r="772" spans="1:30" s="21" customFormat="1" x14ac:dyDescent="0.2">
      <c r="A772" s="19" t="e">
        <f>'ILU INICIAL'!#REF!</f>
        <v>#REF!</v>
      </c>
      <c r="B772" s="215" t="e">
        <f>'ILU INICIAL'!#REF!</f>
        <v>#REF!</v>
      </c>
      <c r="C772" s="218" t="e">
        <f>'ILU INICIAL'!#REF!</f>
        <v>#REF!</v>
      </c>
      <c r="D772" s="212" t="e">
        <f>'ILU INICIAL'!#REF!</f>
        <v>#REF!</v>
      </c>
      <c r="E772" s="212" t="e">
        <f>'ILU INICIAL'!#REF!</f>
        <v>#REF!</v>
      </c>
      <c r="F772" s="212" t="e">
        <f>'ILU INICIAL'!#REF!</f>
        <v>#REF!</v>
      </c>
      <c r="G772" s="212" t="e">
        <f>'ILU INICIAL'!#REF!</f>
        <v>#REF!</v>
      </c>
      <c r="H772" s="212" t="e">
        <f>'ILU INICIAL'!#REF!</f>
        <v>#REF!</v>
      </c>
      <c r="I772" s="224" t="e">
        <f>'ILU INICIAL'!#REF!</f>
        <v>#REF!</v>
      </c>
      <c r="J772" s="212" t="e">
        <f>'ILU INICIAL'!#REF!</f>
        <v>#REF!</v>
      </c>
      <c r="K772" s="212" t="e">
        <f>'ILU INICIAL'!#REF!</f>
        <v>#REF!</v>
      </c>
      <c r="L772" s="212" t="e">
        <f>'ILU INICIAL'!#REF!</f>
        <v>#REF!</v>
      </c>
      <c r="M772" s="212" t="e">
        <f>'ILU INICIAL'!#REF!</f>
        <v>#REF!</v>
      </c>
      <c r="N772" s="212" t="e">
        <f>'ILU INICIAL'!#REF!</f>
        <v>#REF!</v>
      </c>
      <c r="O772" s="23" t="e">
        <f>'ILU INICIAL'!#REF!</f>
        <v>#REF!</v>
      </c>
      <c r="P772" s="24" t="e">
        <f>'ILU INICIAL'!#REF!</f>
        <v>#REF!</v>
      </c>
      <c r="Q772" s="24" t="e">
        <f>'ILU INICIAL'!#REF!</f>
        <v>#REF!</v>
      </c>
      <c r="R772" s="218" t="e">
        <f>'ILU INICIAL'!#REF!</f>
        <v>#REF!</v>
      </c>
      <c r="S772" s="218" t="e">
        <f>'ILU INICIAL'!#REF!</f>
        <v>#REF!</v>
      </c>
      <c r="T772" s="221" t="e">
        <f>'ILU INICIAL'!#REF!</f>
        <v>#REF!</v>
      </c>
      <c r="U772" s="221" t="e">
        <f>'ILU INICIAL'!#REF!</f>
        <v>#REF!</v>
      </c>
      <c r="V772" s="221" t="e">
        <f>'ILU INICIAL'!#REF!</f>
        <v>#REF!</v>
      </c>
      <c r="W772" s="221" t="e">
        <f>'ILU INICIAL'!#REF!</f>
        <v>#REF!</v>
      </c>
      <c r="X772" s="221" t="e">
        <f>'ILU INICIAL'!#REF!</f>
        <v>#REF!</v>
      </c>
      <c r="Y772" s="221" t="e">
        <f>'ILU INICIAL'!#REF!</f>
        <v>#REF!</v>
      </c>
      <c r="Z772" s="218" t="e">
        <f>'ILU INICIAL'!#REF!</f>
        <v>#REF!</v>
      </c>
      <c r="AA772" s="221" t="e">
        <f>'ILU INICIAL'!#REF!</f>
        <v>#REF!</v>
      </c>
      <c r="AB772" s="221" t="e">
        <f>'ILU INICIAL'!#REF!</f>
        <v>#REF!</v>
      </c>
      <c r="AC772" s="221" t="e">
        <f>'ILU INICIAL'!#REF!</f>
        <v>#REF!</v>
      </c>
      <c r="AD772" s="227" t="e">
        <f>'ILU INICIAL'!#REF!</f>
        <v>#REF!</v>
      </c>
    </row>
    <row r="773" spans="1:30" s="21" customFormat="1" x14ac:dyDescent="0.2">
      <c r="A773" s="19"/>
      <c r="B773" s="216"/>
      <c r="C773" s="219"/>
      <c r="D773" s="213"/>
      <c r="E773" s="213"/>
      <c r="F773" s="213"/>
      <c r="G773" s="213"/>
      <c r="H773" s="213"/>
      <c r="I773" s="225"/>
      <c r="J773" s="213"/>
      <c r="K773" s="213"/>
      <c r="L773" s="213"/>
      <c r="M773" s="213"/>
      <c r="N773" s="213"/>
      <c r="O773" s="20" t="e">
        <f>'ILU INICIAL'!#REF!</f>
        <v>#REF!</v>
      </c>
      <c r="P773" s="22" t="e">
        <f>'ILU INICIAL'!#REF!</f>
        <v>#REF!</v>
      </c>
      <c r="Q773" s="22" t="e">
        <f>'ILU INICIAL'!#REF!</f>
        <v>#REF!</v>
      </c>
      <c r="R773" s="219"/>
      <c r="S773" s="219"/>
      <c r="T773" s="222"/>
      <c r="U773" s="222"/>
      <c r="V773" s="222"/>
      <c r="W773" s="222"/>
      <c r="X773" s="222"/>
      <c r="Y773" s="222"/>
      <c r="Z773" s="219"/>
      <c r="AA773" s="222"/>
      <c r="AB773" s="222"/>
      <c r="AC773" s="222"/>
      <c r="AD773" s="228"/>
    </row>
    <row r="774" spans="1:30" s="21" customFormat="1" x14ac:dyDescent="0.2">
      <c r="A774" s="19"/>
      <c r="B774" s="216"/>
      <c r="C774" s="219"/>
      <c r="D774" s="213"/>
      <c r="E774" s="213"/>
      <c r="F774" s="213"/>
      <c r="G774" s="213"/>
      <c r="H774" s="213"/>
      <c r="I774" s="225"/>
      <c r="J774" s="213"/>
      <c r="K774" s="213"/>
      <c r="L774" s="213"/>
      <c r="M774" s="213"/>
      <c r="N774" s="213"/>
      <c r="O774" s="20" t="e">
        <f>'ILU INICIAL'!#REF!</f>
        <v>#REF!</v>
      </c>
      <c r="P774" s="22" t="e">
        <f>'ILU INICIAL'!#REF!</f>
        <v>#REF!</v>
      </c>
      <c r="Q774" s="22" t="e">
        <f>'ILU INICIAL'!#REF!</f>
        <v>#REF!</v>
      </c>
      <c r="R774" s="219"/>
      <c r="S774" s="219"/>
      <c r="T774" s="222"/>
      <c r="U774" s="222"/>
      <c r="V774" s="222"/>
      <c r="W774" s="222"/>
      <c r="X774" s="222"/>
      <c r="Y774" s="222"/>
      <c r="Z774" s="219"/>
      <c r="AA774" s="222"/>
      <c r="AB774" s="222"/>
      <c r="AC774" s="222"/>
      <c r="AD774" s="228"/>
    </row>
    <row r="775" spans="1:30" s="21" customFormat="1" ht="12" thickBot="1" x14ac:dyDescent="0.25">
      <c r="A775" s="19"/>
      <c r="B775" s="217"/>
      <c r="C775" s="220"/>
      <c r="D775" s="214"/>
      <c r="E775" s="214"/>
      <c r="F775" s="214"/>
      <c r="G775" s="214"/>
      <c r="H775" s="214"/>
      <c r="I775" s="226"/>
      <c r="J775" s="214"/>
      <c r="K775" s="214"/>
      <c r="L775" s="214"/>
      <c r="M775" s="214"/>
      <c r="N775" s="214"/>
      <c r="O775" s="25" t="e">
        <f>'ILU INICIAL'!#REF!</f>
        <v>#REF!</v>
      </c>
      <c r="P775" s="26" t="e">
        <f>'ILU INICIAL'!#REF!</f>
        <v>#REF!</v>
      </c>
      <c r="Q775" s="26" t="e">
        <f>'ILU INICIAL'!#REF!</f>
        <v>#REF!</v>
      </c>
      <c r="R775" s="220"/>
      <c r="S775" s="220"/>
      <c r="T775" s="223"/>
      <c r="U775" s="223"/>
      <c r="V775" s="223"/>
      <c r="W775" s="223"/>
      <c r="X775" s="223"/>
      <c r="Y775" s="223"/>
      <c r="Z775" s="220"/>
      <c r="AA775" s="223"/>
      <c r="AB775" s="223"/>
      <c r="AC775" s="223"/>
      <c r="AD775" s="229"/>
    </row>
    <row r="776" spans="1:30" s="21" customFormat="1" x14ac:dyDescent="0.2">
      <c r="A776" s="19" t="e">
        <f>'ILU INICIAL'!#REF!</f>
        <v>#REF!</v>
      </c>
      <c r="B776" s="215" t="e">
        <f>'ILU INICIAL'!#REF!</f>
        <v>#REF!</v>
      </c>
      <c r="C776" s="218" t="e">
        <f>'ILU INICIAL'!#REF!</f>
        <v>#REF!</v>
      </c>
      <c r="D776" s="212" t="e">
        <f>'ILU INICIAL'!#REF!</f>
        <v>#REF!</v>
      </c>
      <c r="E776" s="212" t="e">
        <f>'ILU INICIAL'!#REF!</f>
        <v>#REF!</v>
      </c>
      <c r="F776" s="212" t="e">
        <f>'ILU INICIAL'!#REF!</f>
        <v>#REF!</v>
      </c>
      <c r="G776" s="212" t="e">
        <f>'ILU INICIAL'!#REF!</f>
        <v>#REF!</v>
      </c>
      <c r="H776" s="212" t="e">
        <f>'ILU INICIAL'!#REF!</f>
        <v>#REF!</v>
      </c>
      <c r="I776" s="224" t="e">
        <f>'ILU INICIAL'!#REF!</f>
        <v>#REF!</v>
      </c>
      <c r="J776" s="212" t="e">
        <f>'ILU INICIAL'!#REF!</f>
        <v>#REF!</v>
      </c>
      <c r="K776" s="212" t="e">
        <f>'ILU INICIAL'!#REF!</f>
        <v>#REF!</v>
      </c>
      <c r="L776" s="212" t="e">
        <f>'ILU INICIAL'!#REF!</f>
        <v>#REF!</v>
      </c>
      <c r="M776" s="212" t="e">
        <f>'ILU INICIAL'!#REF!</f>
        <v>#REF!</v>
      </c>
      <c r="N776" s="212" t="e">
        <f>'ILU INICIAL'!#REF!</f>
        <v>#REF!</v>
      </c>
      <c r="O776" s="23" t="e">
        <f>'ILU INICIAL'!#REF!</f>
        <v>#REF!</v>
      </c>
      <c r="P776" s="24" t="e">
        <f>'ILU INICIAL'!#REF!</f>
        <v>#REF!</v>
      </c>
      <c r="Q776" s="24" t="e">
        <f>'ILU INICIAL'!#REF!</f>
        <v>#REF!</v>
      </c>
      <c r="R776" s="218" t="e">
        <f>'ILU INICIAL'!#REF!</f>
        <v>#REF!</v>
      </c>
      <c r="S776" s="218" t="e">
        <f>'ILU INICIAL'!#REF!</f>
        <v>#REF!</v>
      </c>
      <c r="T776" s="221" t="e">
        <f>'ILU INICIAL'!#REF!</f>
        <v>#REF!</v>
      </c>
      <c r="U776" s="221" t="e">
        <f>'ILU INICIAL'!#REF!</f>
        <v>#REF!</v>
      </c>
      <c r="V776" s="221" t="e">
        <f>'ILU INICIAL'!#REF!</f>
        <v>#REF!</v>
      </c>
      <c r="W776" s="221" t="e">
        <f>'ILU INICIAL'!#REF!</f>
        <v>#REF!</v>
      </c>
      <c r="X776" s="221" t="e">
        <f>'ILU INICIAL'!#REF!</f>
        <v>#REF!</v>
      </c>
      <c r="Y776" s="221" t="e">
        <f>'ILU INICIAL'!#REF!</f>
        <v>#REF!</v>
      </c>
      <c r="Z776" s="218" t="e">
        <f>'ILU INICIAL'!#REF!</f>
        <v>#REF!</v>
      </c>
      <c r="AA776" s="221" t="e">
        <f>'ILU INICIAL'!#REF!</f>
        <v>#REF!</v>
      </c>
      <c r="AB776" s="221" t="e">
        <f>'ILU INICIAL'!#REF!</f>
        <v>#REF!</v>
      </c>
      <c r="AC776" s="221" t="e">
        <f>'ILU INICIAL'!#REF!</f>
        <v>#REF!</v>
      </c>
      <c r="AD776" s="227" t="e">
        <f>'ILU INICIAL'!#REF!</f>
        <v>#REF!</v>
      </c>
    </row>
    <row r="777" spans="1:30" s="21" customFormat="1" x14ac:dyDescent="0.2">
      <c r="A777" s="19"/>
      <c r="B777" s="216"/>
      <c r="C777" s="219"/>
      <c r="D777" s="213"/>
      <c r="E777" s="213"/>
      <c r="F777" s="213"/>
      <c r="G777" s="213"/>
      <c r="H777" s="213"/>
      <c r="I777" s="225"/>
      <c r="J777" s="213"/>
      <c r="K777" s="213"/>
      <c r="L777" s="213"/>
      <c r="M777" s="213"/>
      <c r="N777" s="213"/>
      <c r="O777" s="20" t="e">
        <f>'ILU INICIAL'!#REF!</f>
        <v>#REF!</v>
      </c>
      <c r="P777" s="22" t="e">
        <f>'ILU INICIAL'!#REF!</f>
        <v>#REF!</v>
      </c>
      <c r="Q777" s="22" t="e">
        <f>'ILU INICIAL'!#REF!</f>
        <v>#REF!</v>
      </c>
      <c r="R777" s="219"/>
      <c r="S777" s="219"/>
      <c r="T777" s="222"/>
      <c r="U777" s="222"/>
      <c r="V777" s="222"/>
      <c r="W777" s="222"/>
      <c r="X777" s="222"/>
      <c r="Y777" s="222"/>
      <c r="Z777" s="219"/>
      <c r="AA777" s="222"/>
      <c r="AB777" s="222"/>
      <c r="AC777" s="222"/>
      <c r="AD777" s="228"/>
    </row>
    <row r="778" spans="1:30" s="21" customFormat="1" x14ac:dyDescent="0.2">
      <c r="A778" s="19"/>
      <c r="B778" s="216"/>
      <c r="C778" s="219"/>
      <c r="D778" s="213"/>
      <c r="E778" s="213"/>
      <c r="F778" s="213"/>
      <c r="G778" s="213"/>
      <c r="H778" s="213"/>
      <c r="I778" s="225"/>
      <c r="J778" s="213"/>
      <c r="K778" s="213"/>
      <c r="L778" s="213"/>
      <c r="M778" s="213"/>
      <c r="N778" s="213"/>
      <c r="O778" s="20" t="e">
        <f>'ILU INICIAL'!#REF!</f>
        <v>#REF!</v>
      </c>
      <c r="P778" s="22" t="e">
        <f>'ILU INICIAL'!#REF!</f>
        <v>#REF!</v>
      </c>
      <c r="Q778" s="22" t="e">
        <f>'ILU INICIAL'!#REF!</f>
        <v>#REF!</v>
      </c>
      <c r="R778" s="219"/>
      <c r="S778" s="219"/>
      <c r="T778" s="222"/>
      <c r="U778" s="222"/>
      <c r="V778" s="222"/>
      <c r="W778" s="222"/>
      <c r="X778" s="222"/>
      <c r="Y778" s="222"/>
      <c r="Z778" s="219"/>
      <c r="AA778" s="222"/>
      <c r="AB778" s="222"/>
      <c r="AC778" s="222"/>
      <c r="AD778" s="228"/>
    </row>
    <row r="779" spans="1:30" s="21" customFormat="1" ht="12" thickBot="1" x14ac:dyDescent="0.25">
      <c r="A779" s="19"/>
      <c r="B779" s="217"/>
      <c r="C779" s="220"/>
      <c r="D779" s="214"/>
      <c r="E779" s="214"/>
      <c r="F779" s="214"/>
      <c r="G779" s="214"/>
      <c r="H779" s="214"/>
      <c r="I779" s="226"/>
      <c r="J779" s="214"/>
      <c r="K779" s="214"/>
      <c r="L779" s="214"/>
      <c r="M779" s="214"/>
      <c r="N779" s="214"/>
      <c r="O779" s="25" t="e">
        <f>'ILU INICIAL'!#REF!</f>
        <v>#REF!</v>
      </c>
      <c r="P779" s="26" t="e">
        <f>'ILU INICIAL'!#REF!</f>
        <v>#REF!</v>
      </c>
      <c r="Q779" s="26" t="e">
        <f>'ILU INICIAL'!#REF!</f>
        <v>#REF!</v>
      </c>
      <c r="R779" s="220"/>
      <c r="S779" s="220"/>
      <c r="T779" s="223"/>
      <c r="U779" s="223"/>
      <c r="V779" s="223"/>
      <c r="W779" s="223"/>
      <c r="X779" s="223"/>
      <c r="Y779" s="223"/>
      <c r="Z779" s="220"/>
      <c r="AA779" s="223"/>
      <c r="AB779" s="223"/>
      <c r="AC779" s="223"/>
      <c r="AD779" s="229"/>
    </row>
    <row r="780" spans="1:30" s="21" customFormat="1" x14ac:dyDescent="0.2">
      <c r="A780" s="19" t="e">
        <f>'ILU INICIAL'!#REF!</f>
        <v>#REF!</v>
      </c>
      <c r="B780" s="215" t="e">
        <f>'ILU INICIAL'!#REF!</f>
        <v>#REF!</v>
      </c>
      <c r="C780" s="218" t="e">
        <f>'ILU INICIAL'!#REF!</f>
        <v>#REF!</v>
      </c>
      <c r="D780" s="212" t="e">
        <f>'ILU INICIAL'!#REF!</f>
        <v>#REF!</v>
      </c>
      <c r="E780" s="212" t="e">
        <f>'ILU INICIAL'!#REF!</f>
        <v>#REF!</v>
      </c>
      <c r="F780" s="212" t="e">
        <f>'ILU INICIAL'!#REF!</f>
        <v>#REF!</v>
      </c>
      <c r="G780" s="212" t="e">
        <f>'ILU INICIAL'!#REF!</f>
        <v>#REF!</v>
      </c>
      <c r="H780" s="212" t="e">
        <f>'ILU INICIAL'!#REF!</f>
        <v>#REF!</v>
      </c>
      <c r="I780" s="224" t="e">
        <f>'ILU INICIAL'!#REF!</f>
        <v>#REF!</v>
      </c>
      <c r="J780" s="212" t="e">
        <f>'ILU INICIAL'!#REF!</f>
        <v>#REF!</v>
      </c>
      <c r="K780" s="212" t="e">
        <f>'ILU INICIAL'!#REF!</f>
        <v>#REF!</v>
      </c>
      <c r="L780" s="212" t="e">
        <f>'ILU INICIAL'!#REF!</f>
        <v>#REF!</v>
      </c>
      <c r="M780" s="212" t="e">
        <f>'ILU INICIAL'!#REF!</f>
        <v>#REF!</v>
      </c>
      <c r="N780" s="212" t="e">
        <f>'ILU INICIAL'!#REF!</f>
        <v>#REF!</v>
      </c>
      <c r="O780" s="23" t="e">
        <f>'ILU INICIAL'!#REF!</f>
        <v>#REF!</v>
      </c>
      <c r="P780" s="24" t="e">
        <f>'ILU INICIAL'!#REF!</f>
        <v>#REF!</v>
      </c>
      <c r="Q780" s="24" t="e">
        <f>'ILU INICIAL'!#REF!</f>
        <v>#REF!</v>
      </c>
      <c r="R780" s="218" t="e">
        <f>'ILU INICIAL'!#REF!</f>
        <v>#REF!</v>
      </c>
      <c r="S780" s="218" t="e">
        <f>'ILU INICIAL'!#REF!</f>
        <v>#REF!</v>
      </c>
      <c r="T780" s="221" t="e">
        <f>'ILU INICIAL'!#REF!</f>
        <v>#REF!</v>
      </c>
      <c r="U780" s="221" t="e">
        <f>'ILU INICIAL'!#REF!</f>
        <v>#REF!</v>
      </c>
      <c r="V780" s="221" t="e">
        <f>'ILU INICIAL'!#REF!</f>
        <v>#REF!</v>
      </c>
      <c r="W780" s="221" t="e">
        <f>'ILU INICIAL'!#REF!</f>
        <v>#REF!</v>
      </c>
      <c r="X780" s="221" t="e">
        <f>'ILU INICIAL'!#REF!</f>
        <v>#REF!</v>
      </c>
      <c r="Y780" s="221" t="e">
        <f>'ILU INICIAL'!#REF!</f>
        <v>#REF!</v>
      </c>
      <c r="Z780" s="218" t="e">
        <f>'ILU INICIAL'!#REF!</f>
        <v>#REF!</v>
      </c>
      <c r="AA780" s="221" t="e">
        <f>'ILU INICIAL'!#REF!</f>
        <v>#REF!</v>
      </c>
      <c r="AB780" s="221" t="e">
        <f>'ILU INICIAL'!#REF!</f>
        <v>#REF!</v>
      </c>
      <c r="AC780" s="221" t="e">
        <f>'ILU INICIAL'!#REF!</f>
        <v>#REF!</v>
      </c>
      <c r="AD780" s="227" t="e">
        <f>'ILU INICIAL'!#REF!</f>
        <v>#REF!</v>
      </c>
    </row>
    <row r="781" spans="1:30" s="21" customFormat="1" x14ac:dyDescent="0.2">
      <c r="A781" s="19"/>
      <c r="B781" s="216"/>
      <c r="C781" s="219"/>
      <c r="D781" s="213"/>
      <c r="E781" s="213"/>
      <c r="F781" s="213"/>
      <c r="G781" s="213"/>
      <c r="H781" s="213"/>
      <c r="I781" s="225"/>
      <c r="J781" s="213"/>
      <c r="K781" s="213"/>
      <c r="L781" s="213"/>
      <c r="M781" s="213"/>
      <c r="N781" s="213"/>
      <c r="O781" s="20" t="e">
        <f>'ILU INICIAL'!#REF!</f>
        <v>#REF!</v>
      </c>
      <c r="P781" s="22" t="e">
        <f>'ILU INICIAL'!#REF!</f>
        <v>#REF!</v>
      </c>
      <c r="Q781" s="22" t="e">
        <f>'ILU INICIAL'!#REF!</f>
        <v>#REF!</v>
      </c>
      <c r="R781" s="219"/>
      <c r="S781" s="219"/>
      <c r="T781" s="222"/>
      <c r="U781" s="222"/>
      <c r="V781" s="222"/>
      <c r="W781" s="222"/>
      <c r="X781" s="222"/>
      <c r="Y781" s="222"/>
      <c r="Z781" s="219"/>
      <c r="AA781" s="222"/>
      <c r="AB781" s="222"/>
      <c r="AC781" s="222"/>
      <c r="AD781" s="228"/>
    </row>
    <row r="782" spans="1:30" s="21" customFormat="1" x14ac:dyDescent="0.2">
      <c r="A782" s="19"/>
      <c r="B782" s="216"/>
      <c r="C782" s="219"/>
      <c r="D782" s="213"/>
      <c r="E782" s="213"/>
      <c r="F782" s="213"/>
      <c r="G782" s="213"/>
      <c r="H782" s="213"/>
      <c r="I782" s="225"/>
      <c r="J782" s="213"/>
      <c r="K782" s="213"/>
      <c r="L782" s="213"/>
      <c r="M782" s="213"/>
      <c r="N782" s="213"/>
      <c r="O782" s="20" t="e">
        <f>'ILU INICIAL'!#REF!</f>
        <v>#REF!</v>
      </c>
      <c r="P782" s="22" t="e">
        <f>'ILU INICIAL'!#REF!</f>
        <v>#REF!</v>
      </c>
      <c r="Q782" s="22" t="e">
        <f>'ILU INICIAL'!#REF!</f>
        <v>#REF!</v>
      </c>
      <c r="R782" s="219"/>
      <c r="S782" s="219"/>
      <c r="T782" s="222"/>
      <c r="U782" s="222"/>
      <c r="V782" s="222"/>
      <c r="W782" s="222"/>
      <c r="X782" s="222"/>
      <c r="Y782" s="222"/>
      <c r="Z782" s="219"/>
      <c r="AA782" s="222"/>
      <c r="AB782" s="222"/>
      <c r="AC782" s="222"/>
      <c r="AD782" s="228"/>
    </row>
    <row r="783" spans="1:30" s="21" customFormat="1" ht="12" thickBot="1" x14ac:dyDescent="0.25">
      <c r="A783" s="19"/>
      <c r="B783" s="217"/>
      <c r="C783" s="220"/>
      <c r="D783" s="214"/>
      <c r="E783" s="214"/>
      <c r="F783" s="214"/>
      <c r="G783" s="214"/>
      <c r="H783" s="214"/>
      <c r="I783" s="226"/>
      <c r="J783" s="214"/>
      <c r="K783" s="214"/>
      <c r="L783" s="214"/>
      <c r="M783" s="214"/>
      <c r="N783" s="214"/>
      <c r="O783" s="25" t="e">
        <f>'ILU INICIAL'!#REF!</f>
        <v>#REF!</v>
      </c>
      <c r="P783" s="26" t="e">
        <f>'ILU INICIAL'!#REF!</f>
        <v>#REF!</v>
      </c>
      <c r="Q783" s="26" t="e">
        <f>'ILU INICIAL'!#REF!</f>
        <v>#REF!</v>
      </c>
      <c r="R783" s="220"/>
      <c r="S783" s="220"/>
      <c r="T783" s="223"/>
      <c r="U783" s="223"/>
      <c r="V783" s="223"/>
      <c r="W783" s="223"/>
      <c r="X783" s="223"/>
      <c r="Y783" s="223"/>
      <c r="Z783" s="220"/>
      <c r="AA783" s="223"/>
      <c r="AB783" s="223"/>
      <c r="AC783" s="223"/>
      <c r="AD783" s="229"/>
    </row>
    <row r="784" spans="1:30" s="21" customFormat="1" x14ac:dyDescent="0.2">
      <c r="A784" s="19" t="e">
        <f>'ILU INICIAL'!#REF!</f>
        <v>#REF!</v>
      </c>
      <c r="B784" s="215" t="e">
        <f>'ILU INICIAL'!#REF!</f>
        <v>#REF!</v>
      </c>
      <c r="C784" s="218" t="e">
        <f>'ILU INICIAL'!#REF!</f>
        <v>#REF!</v>
      </c>
      <c r="D784" s="212" t="e">
        <f>'ILU INICIAL'!#REF!</f>
        <v>#REF!</v>
      </c>
      <c r="E784" s="212" t="e">
        <f>'ILU INICIAL'!#REF!</f>
        <v>#REF!</v>
      </c>
      <c r="F784" s="212" t="e">
        <f>'ILU INICIAL'!#REF!</f>
        <v>#REF!</v>
      </c>
      <c r="G784" s="212" t="e">
        <f>'ILU INICIAL'!#REF!</f>
        <v>#REF!</v>
      </c>
      <c r="H784" s="212" t="e">
        <f>'ILU INICIAL'!#REF!</f>
        <v>#REF!</v>
      </c>
      <c r="I784" s="224" t="e">
        <f>'ILU INICIAL'!#REF!</f>
        <v>#REF!</v>
      </c>
      <c r="J784" s="212" t="e">
        <f>'ILU INICIAL'!#REF!</f>
        <v>#REF!</v>
      </c>
      <c r="K784" s="212" t="e">
        <f>'ILU INICIAL'!#REF!</f>
        <v>#REF!</v>
      </c>
      <c r="L784" s="212" t="e">
        <f>'ILU INICIAL'!#REF!</f>
        <v>#REF!</v>
      </c>
      <c r="M784" s="212" t="e">
        <f>'ILU INICIAL'!#REF!</f>
        <v>#REF!</v>
      </c>
      <c r="N784" s="212" t="e">
        <f>'ILU INICIAL'!#REF!</f>
        <v>#REF!</v>
      </c>
      <c r="O784" s="23" t="e">
        <f>'ILU INICIAL'!#REF!</f>
        <v>#REF!</v>
      </c>
      <c r="P784" s="24" t="e">
        <f>'ILU INICIAL'!#REF!</f>
        <v>#REF!</v>
      </c>
      <c r="Q784" s="24" t="e">
        <f>'ILU INICIAL'!#REF!</f>
        <v>#REF!</v>
      </c>
      <c r="R784" s="218" t="e">
        <f>'ILU INICIAL'!#REF!</f>
        <v>#REF!</v>
      </c>
      <c r="S784" s="218" t="e">
        <f>'ILU INICIAL'!#REF!</f>
        <v>#REF!</v>
      </c>
      <c r="T784" s="221" t="e">
        <f>'ILU INICIAL'!#REF!</f>
        <v>#REF!</v>
      </c>
      <c r="U784" s="221" t="e">
        <f>'ILU INICIAL'!#REF!</f>
        <v>#REF!</v>
      </c>
      <c r="V784" s="221" t="e">
        <f>'ILU INICIAL'!#REF!</f>
        <v>#REF!</v>
      </c>
      <c r="W784" s="221" t="e">
        <f>'ILU INICIAL'!#REF!</f>
        <v>#REF!</v>
      </c>
      <c r="X784" s="221" t="e">
        <f>'ILU INICIAL'!#REF!</f>
        <v>#REF!</v>
      </c>
      <c r="Y784" s="221" t="e">
        <f>'ILU INICIAL'!#REF!</f>
        <v>#REF!</v>
      </c>
      <c r="Z784" s="218" t="e">
        <f>'ILU INICIAL'!#REF!</f>
        <v>#REF!</v>
      </c>
      <c r="AA784" s="221" t="e">
        <f>'ILU INICIAL'!#REF!</f>
        <v>#REF!</v>
      </c>
      <c r="AB784" s="221" t="e">
        <f>'ILU INICIAL'!#REF!</f>
        <v>#REF!</v>
      </c>
      <c r="AC784" s="221" t="e">
        <f>'ILU INICIAL'!#REF!</f>
        <v>#REF!</v>
      </c>
      <c r="AD784" s="227" t="e">
        <f>'ILU INICIAL'!#REF!</f>
        <v>#REF!</v>
      </c>
    </row>
    <row r="785" spans="1:30" s="21" customFormat="1" x14ac:dyDescent="0.2">
      <c r="A785" s="19"/>
      <c r="B785" s="216"/>
      <c r="C785" s="219"/>
      <c r="D785" s="213"/>
      <c r="E785" s="213"/>
      <c r="F785" s="213"/>
      <c r="G785" s="213"/>
      <c r="H785" s="213"/>
      <c r="I785" s="225"/>
      <c r="J785" s="213"/>
      <c r="K785" s="213"/>
      <c r="L785" s="213"/>
      <c r="M785" s="213"/>
      <c r="N785" s="213"/>
      <c r="O785" s="20" t="e">
        <f>'ILU INICIAL'!#REF!</f>
        <v>#REF!</v>
      </c>
      <c r="P785" s="22" t="e">
        <f>'ILU INICIAL'!#REF!</f>
        <v>#REF!</v>
      </c>
      <c r="Q785" s="22" t="e">
        <f>'ILU INICIAL'!#REF!</f>
        <v>#REF!</v>
      </c>
      <c r="R785" s="219"/>
      <c r="S785" s="219"/>
      <c r="T785" s="222"/>
      <c r="U785" s="222"/>
      <c r="V785" s="222"/>
      <c r="W785" s="222"/>
      <c r="X785" s="222"/>
      <c r="Y785" s="222"/>
      <c r="Z785" s="219"/>
      <c r="AA785" s="222"/>
      <c r="AB785" s="222"/>
      <c r="AC785" s="222"/>
      <c r="AD785" s="228"/>
    </row>
    <row r="786" spans="1:30" s="21" customFormat="1" x14ac:dyDescent="0.2">
      <c r="A786" s="19"/>
      <c r="B786" s="216"/>
      <c r="C786" s="219"/>
      <c r="D786" s="213"/>
      <c r="E786" s="213"/>
      <c r="F786" s="213"/>
      <c r="G786" s="213"/>
      <c r="H786" s="213"/>
      <c r="I786" s="225"/>
      <c r="J786" s="213"/>
      <c r="K786" s="213"/>
      <c r="L786" s="213"/>
      <c r="M786" s="213"/>
      <c r="N786" s="213"/>
      <c r="O786" s="20" t="e">
        <f>'ILU INICIAL'!#REF!</f>
        <v>#REF!</v>
      </c>
      <c r="P786" s="22" t="e">
        <f>'ILU INICIAL'!#REF!</f>
        <v>#REF!</v>
      </c>
      <c r="Q786" s="22" t="e">
        <f>'ILU INICIAL'!#REF!</f>
        <v>#REF!</v>
      </c>
      <c r="R786" s="219"/>
      <c r="S786" s="219"/>
      <c r="T786" s="222"/>
      <c r="U786" s="222"/>
      <c r="V786" s="222"/>
      <c r="W786" s="222"/>
      <c r="X786" s="222"/>
      <c r="Y786" s="222"/>
      <c r="Z786" s="219"/>
      <c r="AA786" s="222"/>
      <c r="AB786" s="222"/>
      <c r="AC786" s="222"/>
      <c r="AD786" s="228"/>
    </row>
    <row r="787" spans="1:30" s="21" customFormat="1" ht="12" thickBot="1" x14ac:dyDescent="0.25">
      <c r="A787" s="19"/>
      <c r="B787" s="217"/>
      <c r="C787" s="220"/>
      <c r="D787" s="214"/>
      <c r="E787" s="214"/>
      <c r="F787" s="214"/>
      <c r="G787" s="214"/>
      <c r="H787" s="214"/>
      <c r="I787" s="226"/>
      <c r="J787" s="214"/>
      <c r="K787" s="214"/>
      <c r="L787" s="214"/>
      <c r="M787" s="214"/>
      <c r="N787" s="214"/>
      <c r="O787" s="25" t="e">
        <f>'ILU INICIAL'!#REF!</f>
        <v>#REF!</v>
      </c>
      <c r="P787" s="26" t="e">
        <f>'ILU INICIAL'!#REF!</f>
        <v>#REF!</v>
      </c>
      <c r="Q787" s="26" t="e">
        <f>'ILU INICIAL'!#REF!</f>
        <v>#REF!</v>
      </c>
      <c r="R787" s="220"/>
      <c r="S787" s="220"/>
      <c r="T787" s="223"/>
      <c r="U787" s="223"/>
      <c r="V787" s="223"/>
      <c r="W787" s="223"/>
      <c r="X787" s="223"/>
      <c r="Y787" s="223"/>
      <c r="Z787" s="220"/>
      <c r="AA787" s="223"/>
      <c r="AB787" s="223"/>
      <c r="AC787" s="223"/>
      <c r="AD787" s="229"/>
    </row>
    <row r="788" spans="1:30" s="21" customFormat="1" x14ac:dyDescent="0.2">
      <c r="A788" s="19" t="e">
        <f>'ILU INICIAL'!#REF!</f>
        <v>#REF!</v>
      </c>
      <c r="B788" s="215" t="e">
        <f>'ILU INICIAL'!#REF!</f>
        <v>#REF!</v>
      </c>
      <c r="C788" s="218" t="e">
        <f>'ILU INICIAL'!#REF!</f>
        <v>#REF!</v>
      </c>
      <c r="D788" s="212" t="e">
        <f>'ILU INICIAL'!#REF!</f>
        <v>#REF!</v>
      </c>
      <c r="E788" s="212" t="e">
        <f>'ILU INICIAL'!#REF!</f>
        <v>#REF!</v>
      </c>
      <c r="F788" s="212" t="e">
        <f>'ILU INICIAL'!#REF!</f>
        <v>#REF!</v>
      </c>
      <c r="G788" s="212" t="e">
        <f>'ILU INICIAL'!#REF!</f>
        <v>#REF!</v>
      </c>
      <c r="H788" s="212" t="e">
        <f>'ILU INICIAL'!#REF!</f>
        <v>#REF!</v>
      </c>
      <c r="I788" s="224" t="e">
        <f>'ILU INICIAL'!#REF!</f>
        <v>#REF!</v>
      </c>
      <c r="J788" s="212" t="e">
        <f>'ILU INICIAL'!#REF!</f>
        <v>#REF!</v>
      </c>
      <c r="K788" s="212" t="e">
        <f>'ILU INICIAL'!#REF!</f>
        <v>#REF!</v>
      </c>
      <c r="L788" s="212" t="e">
        <f>'ILU INICIAL'!#REF!</f>
        <v>#REF!</v>
      </c>
      <c r="M788" s="212" t="e">
        <f>'ILU INICIAL'!#REF!</f>
        <v>#REF!</v>
      </c>
      <c r="N788" s="212" t="e">
        <f>'ILU INICIAL'!#REF!</f>
        <v>#REF!</v>
      </c>
      <c r="O788" s="23" t="e">
        <f>'ILU INICIAL'!#REF!</f>
        <v>#REF!</v>
      </c>
      <c r="P788" s="24" t="e">
        <f>'ILU INICIAL'!#REF!</f>
        <v>#REF!</v>
      </c>
      <c r="Q788" s="24" t="e">
        <f>'ILU INICIAL'!#REF!</f>
        <v>#REF!</v>
      </c>
      <c r="R788" s="218" t="e">
        <f>'ILU INICIAL'!#REF!</f>
        <v>#REF!</v>
      </c>
      <c r="S788" s="218" t="e">
        <f>'ILU INICIAL'!#REF!</f>
        <v>#REF!</v>
      </c>
      <c r="T788" s="221" t="e">
        <f>'ILU INICIAL'!#REF!</f>
        <v>#REF!</v>
      </c>
      <c r="U788" s="221" t="e">
        <f>'ILU INICIAL'!#REF!</f>
        <v>#REF!</v>
      </c>
      <c r="V788" s="221" t="e">
        <f>'ILU INICIAL'!#REF!</f>
        <v>#REF!</v>
      </c>
      <c r="W788" s="221" t="e">
        <f>'ILU INICIAL'!#REF!</f>
        <v>#REF!</v>
      </c>
      <c r="X788" s="221" t="e">
        <f>'ILU INICIAL'!#REF!</f>
        <v>#REF!</v>
      </c>
      <c r="Y788" s="221" t="e">
        <f>'ILU INICIAL'!#REF!</f>
        <v>#REF!</v>
      </c>
      <c r="Z788" s="218" t="e">
        <f>'ILU INICIAL'!#REF!</f>
        <v>#REF!</v>
      </c>
      <c r="AA788" s="221" t="e">
        <f>'ILU INICIAL'!#REF!</f>
        <v>#REF!</v>
      </c>
      <c r="AB788" s="221" t="e">
        <f>'ILU INICIAL'!#REF!</f>
        <v>#REF!</v>
      </c>
      <c r="AC788" s="221" t="e">
        <f>'ILU INICIAL'!#REF!</f>
        <v>#REF!</v>
      </c>
      <c r="AD788" s="227" t="e">
        <f>'ILU INICIAL'!#REF!</f>
        <v>#REF!</v>
      </c>
    </row>
    <row r="789" spans="1:30" s="21" customFormat="1" x14ac:dyDescent="0.2">
      <c r="A789" s="19"/>
      <c r="B789" s="216"/>
      <c r="C789" s="219"/>
      <c r="D789" s="213"/>
      <c r="E789" s="213"/>
      <c r="F789" s="213"/>
      <c r="G789" s="213"/>
      <c r="H789" s="213"/>
      <c r="I789" s="225"/>
      <c r="J789" s="213"/>
      <c r="K789" s="213"/>
      <c r="L789" s="213"/>
      <c r="M789" s="213"/>
      <c r="N789" s="213"/>
      <c r="O789" s="20" t="e">
        <f>'ILU INICIAL'!#REF!</f>
        <v>#REF!</v>
      </c>
      <c r="P789" s="22" t="e">
        <f>'ILU INICIAL'!#REF!</f>
        <v>#REF!</v>
      </c>
      <c r="Q789" s="22" t="e">
        <f>'ILU INICIAL'!#REF!</f>
        <v>#REF!</v>
      </c>
      <c r="R789" s="219"/>
      <c r="S789" s="219"/>
      <c r="T789" s="222"/>
      <c r="U789" s="222"/>
      <c r="V789" s="222"/>
      <c r="W789" s="222"/>
      <c r="X789" s="222"/>
      <c r="Y789" s="222"/>
      <c r="Z789" s="219"/>
      <c r="AA789" s="222"/>
      <c r="AB789" s="222"/>
      <c r="AC789" s="222"/>
      <c r="AD789" s="228"/>
    </row>
    <row r="790" spans="1:30" s="21" customFormat="1" x14ac:dyDescent="0.2">
      <c r="A790" s="19"/>
      <c r="B790" s="216"/>
      <c r="C790" s="219"/>
      <c r="D790" s="213"/>
      <c r="E790" s="213"/>
      <c r="F790" s="213"/>
      <c r="G790" s="213"/>
      <c r="H790" s="213"/>
      <c r="I790" s="225"/>
      <c r="J790" s="213"/>
      <c r="K790" s="213"/>
      <c r="L790" s="213"/>
      <c r="M790" s="213"/>
      <c r="N790" s="213"/>
      <c r="O790" s="20" t="e">
        <f>'ILU INICIAL'!#REF!</f>
        <v>#REF!</v>
      </c>
      <c r="P790" s="22" t="e">
        <f>'ILU INICIAL'!#REF!</f>
        <v>#REF!</v>
      </c>
      <c r="Q790" s="22" t="e">
        <f>'ILU INICIAL'!#REF!</f>
        <v>#REF!</v>
      </c>
      <c r="R790" s="219"/>
      <c r="S790" s="219"/>
      <c r="T790" s="222"/>
      <c r="U790" s="222"/>
      <c r="V790" s="222"/>
      <c r="W790" s="222"/>
      <c r="X790" s="222"/>
      <c r="Y790" s="222"/>
      <c r="Z790" s="219"/>
      <c r="AA790" s="222"/>
      <c r="AB790" s="222"/>
      <c r="AC790" s="222"/>
      <c r="AD790" s="228"/>
    </row>
    <row r="791" spans="1:30" s="21" customFormat="1" ht="12" thickBot="1" x14ac:dyDescent="0.25">
      <c r="A791" s="19"/>
      <c r="B791" s="217"/>
      <c r="C791" s="220"/>
      <c r="D791" s="214"/>
      <c r="E791" s="214"/>
      <c r="F791" s="214"/>
      <c r="G791" s="214"/>
      <c r="H791" s="214"/>
      <c r="I791" s="226"/>
      <c r="J791" s="214"/>
      <c r="K791" s="214"/>
      <c r="L791" s="214"/>
      <c r="M791" s="214"/>
      <c r="N791" s="214"/>
      <c r="O791" s="25" t="e">
        <f>'ILU INICIAL'!#REF!</f>
        <v>#REF!</v>
      </c>
      <c r="P791" s="26" t="e">
        <f>'ILU INICIAL'!#REF!</f>
        <v>#REF!</v>
      </c>
      <c r="Q791" s="26" t="e">
        <f>'ILU INICIAL'!#REF!</f>
        <v>#REF!</v>
      </c>
      <c r="R791" s="220"/>
      <c r="S791" s="220"/>
      <c r="T791" s="223"/>
      <c r="U791" s="223"/>
      <c r="V791" s="223"/>
      <c r="W791" s="223"/>
      <c r="X791" s="223"/>
      <c r="Y791" s="223"/>
      <c r="Z791" s="220"/>
      <c r="AA791" s="223"/>
      <c r="AB791" s="223"/>
      <c r="AC791" s="223"/>
      <c r="AD791" s="229"/>
    </row>
    <row r="792" spans="1:30" s="21" customFormat="1" x14ac:dyDescent="0.2">
      <c r="A792" s="19" t="e">
        <f>'ILU INICIAL'!#REF!</f>
        <v>#REF!</v>
      </c>
      <c r="B792" s="215" t="e">
        <f>'ILU INICIAL'!#REF!</f>
        <v>#REF!</v>
      </c>
      <c r="C792" s="218" t="e">
        <f>'ILU INICIAL'!#REF!</f>
        <v>#REF!</v>
      </c>
      <c r="D792" s="212" t="e">
        <f>'ILU INICIAL'!#REF!</f>
        <v>#REF!</v>
      </c>
      <c r="E792" s="212" t="e">
        <f>'ILU INICIAL'!#REF!</f>
        <v>#REF!</v>
      </c>
      <c r="F792" s="212" t="e">
        <f>'ILU INICIAL'!#REF!</f>
        <v>#REF!</v>
      </c>
      <c r="G792" s="212" t="e">
        <f>'ILU INICIAL'!#REF!</f>
        <v>#REF!</v>
      </c>
      <c r="H792" s="212" t="e">
        <f>'ILU INICIAL'!#REF!</f>
        <v>#REF!</v>
      </c>
      <c r="I792" s="224" t="e">
        <f>'ILU INICIAL'!#REF!</f>
        <v>#REF!</v>
      </c>
      <c r="J792" s="212" t="e">
        <f>'ILU INICIAL'!#REF!</f>
        <v>#REF!</v>
      </c>
      <c r="K792" s="212" t="e">
        <f>'ILU INICIAL'!#REF!</f>
        <v>#REF!</v>
      </c>
      <c r="L792" s="212" t="e">
        <f>'ILU INICIAL'!#REF!</f>
        <v>#REF!</v>
      </c>
      <c r="M792" s="212" t="e">
        <f>'ILU INICIAL'!#REF!</f>
        <v>#REF!</v>
      </c>
      <c r="N792" s="212" t="e">
        <f>'ILU INICIAL'!#REF!</f>
        <v>#REF!</v>
      </c>
      <c r="O792" s="23" t="e">
        <f>'ILU INICIAL'!#REF!</f>
        <v>#REF!</v>
      </c>
      <c r="P792" s="24" t="e">
        <f>'ILU INICIAL'!#REF!</f>
        <v>#REF!</v>
      </c>
      <c r="Q792" s="24" t="e">
        <f>'ILU INICIAL'!#REF!</f>
        <v>#REF!</v>
      </c>
      <c r="R792" s="218" t="e">
        <f>'ILU INICIAL'!#REF!</f>
        <v>#REF!</v>
      </c>
      <c r="S792" s="218" t="e">
        <f>'ILU INICIAL'!#REF!</f>
        <v>#REF!</v>
      </c>
      <c r="T792" s="221" t="e">
        <f>'ILU INICIAL'!#REF!</f>
        <v>#REF!</v>
      </c>
      <c r="U792" s="221" t="e">
        <f>'ILU INICIAL'!#REF!</f>
        <v>#REF!</v>
      </c>
      <c r="V792" s="221" t="e">
        <f>'ILU INICIAL'!#REF!</f>
        <v>#REF!</v>
      </c>
      <c r="W792" s="221" t="e">
        <f>'ILU INICIAL'!#REF!</f>
        <v>#REF!</v>
      </c>
      <c r="X792" s="221" t="e">
        <f>'ILU INICIAL'!#REF!</f>
        <v>#REF!</v>
      </c>
      <c r="Y792" s="221" t="e">
        <f>'ILU INICIAL'!#REF!</f>
        <v>#REF!</v>
      </c>
      <c r="Z792" s="218" t="e">
        <f>'ILU INICIAL'!#REF!</f>
        <v>#REF!</v>
      </c>
      <c r="AA792" s="221" t="e">
        <f>'ILU INICIAL'!#REF!</f>
        <v>#REF!</v>
      </c>
      <c r="AB792" s="221" t="e">
        <f>'ILU INICIAL'!#REF!</f>
        <v>#REF!</v>
      </c>
      <c r="AC792" s="221" t="e">
        <f>'ILU INICIAL'!#REF!</f>
        <v>#REF!</v>
      </c>
      <c r="AD792" s="227" t="e">
        <f>'ILU INICIAL'!#REF!</f>
        <v>#REF!</v>
      </c>
    </row>
    <row r="793" spans="1:30" s="21" customFormat="1" x14ac:dyDescent="0.2">
      <c r="A793" s="19"/>
      <c r="B793" s="216"/>
      <c r="C793" s="219"/>
      <c r="D793" s="213"/>
      <c r="E793" s="213"/>
      <c r="F793" s="213"/>
      <c r="G793" s="213"/>
      <c r="H793" s="213"/>
      <c r="I793" s="225"/>
      <c r="J793" s="213"/>
      <c r="K793" s="213"/>
      <c r="L793" s="213"/>
      <c r="M793" s="213"/>
      <c r="N793" s="213"/>
      <c r="O793" s="20" t="e">
        <f>'ILU INICIAL'!#REF!</f>
        <v>#REF!</v>
      </c>
      <c r="P793" s="22" t="e">
        <f>'ILU INICIAL'!#REF!</f>
        <v>#REF!</v>
      </c>
      <c r="Q793" s="22" t="e">
        <f>'ILU INICIAL'!#REF!</f>
        <v>#REF!</v>
      </c>
      <c r="R793" s="219"/>
      <c r="S793" s="219"/>
      <c r="T793" s="222"/>
      <c r="U793" s="222"/>
      <c r="V793" s="222"/>
      <c r="W793" s="222"/>
      <c r="X793" s="222"/>
      <c r="Y793" s="222"/>
      <c r="Z793" s="219"/>
      <c r="AA793" s="222"/>
      <c r="AB793" s="222"/>
      <c r="AC793" s="222"/>
      <c r="AD793" s="228"/>
    </row>
    <row r="794" spans="1:30" s="21" customFormat="1" x14ac:dyDescent="0.2">
      <c r="A794" s="19"/>
      <c r="B794" s="216"/>
      <c r="C794" s="219"/>
      <c r="D794" s="213"/>
      <c r="E794" s="213"/>
      <c r="F794" s="213"/>
      <c r="G794" s="213"/>
      <c r="H794" s="213"/>
      <c r="I794" s="225"/>
      <c r="J794" s="213"/>
      <c r="K794" s="213"/>
      <c r="L794" s="213"/>
      <c r="M794" s="213"/>
      <c r="N794" s="213"/>
      <c r="O794" s="20" t="e">
        <f>'ILU INICIAL'!#REF!</f>
        <v>#REF!</v>
      </c>
      <c r="P794" s="22" t="e">
        <f>'ILU INICIAL'!#REF!</f>
        <v>#REF!</v>
      </c>
      <c r="Q794" s="22" t="e">
        <f>'ILU INICIAL'!#REF!</f>
        <v>#REF!</v>
      </c>
      <c r="R794" s="219"/>
      <c r="S794" s="219"/>
      <c r="T794" s="222"/>
      <c r="U794" s="222"/>
      <c r="V794" s="222"/>
      <c r="W794" s="222"/>
      <c r="X794" s="222"/>
      <c r="Y794" s="222"/>
      <c r="Z794" s="219"/>
      <c r="AA794" s="222"/>
      <c r="AB794" s="222"/>
      <c r="AC794" s="222"/>
      <c r="AD794" s="228"/>
    </row>
    <row r="795" spans="1:30" s="21" customFormat="1" ht="12" thickBot="1" x14ac:dyDescent="0.25">
      <c r="A795" s="19"/>
      <c r="B795" s="217"/>
      <c r="C795" s="220"/>
      <c r="D795" s="214"/>
      <c r="E795" s="214"/>
      <c r="F795" s="214"/>
      <c r="G795" s="214"/>
      <c r="H795" s="214"/>
      <c r="I795" s="226"/>
      <c r="J795" s="214"/>
      <c r="K795" s="214"/>
      <c r="L795" s="214"/>
      <c r="M795" s="214"/>
      <c r="N795" s="214"/>
      <c r="O795" s="25" t="e">
        <f>'ILU INICIAL'!#REF!</f>
        <v>#REF!</v>
      </c>
      <c r="P795" s="26" t="e">
        <f>'ILU INICIAL'!#REF!</f>
        <v>#REF!</v>
      </c>
      <c r="Q795" s="26" t="e">
        <f>'ILU INICIAL'!#REF!</f>
        <v>#REF!</v>
      </c>
      <c r="R795" s="220"/>
      <c r="S795" s="220"/>
      <c r="T795" s="223"/>
      <c r="U795" s="223"/>
      <c r="V795" s="223"/>
      <c r="W795" s="223"/>
      <c r="X795" s="223"/>
      <c r="Y795" s="223"/>
      <c r="Z795" s="220"/>
      <c r="AA795" s="223"/>
      <c r="AB795" s="223"/>
      <c r="AC795" s="223"/>
      <c r="AD795" s="229"/>
    </row>
    <row r="796" spans="1:30" s="21" customFormat="1" x14ac:dyDescent="0.2">
      <c r="A796" s="19" t="e">
        <f>'ILU INICIAL'!#REF!</f>
        <v>#REF!</v>
      </c>
      <c r="B796" s="215" t="e">
        <f>'ILU INICIAL'!#REF!</f>
        <v>#REF!</v>
      </c>
      <c r="C796" s="218" t="e">
        <f>'ILU INICIAL'!#REF!</f>
        <v>#REF!</v>
      </c>
      <c r="D796" s="212" t="e">
        <f>'ILU INICIAL'!#REF!</f>
        <v>#REF!</v>
      </c>
      <c r="E796" s="212" t="e">
        <f>'ILU INICIAL'!#REF!</f>
        <v>#REF!</v>
      </c>
      <c r="F796" s="212" t="e">
        <f>'ILU INICIAL'!#REF!</f>
        <v>#REF!</v>
      </c>
      <c r="G796" s="212" t="e">
        <f>'ILU INICIAL'!#REF!</f>
        <v>#REF!</v>
      </c>
      <c r="H796" s="212" t="e">
        <f>'ILU INICIAL'!#REF!</f>
        <v>#REF!</v>
      </c>
      <c r="I796" s="224" t="e">
        <f>'ILU INICIAL'!#REF!</f>
        <v>#REF!</v>
      </c>
      <c r="J796" s="212" t="e">
        <f>'ILU INICIAL'!#REF!</f>
        <v>#REF!</v>
      </c>
      <c r="K796" s="212" t="e">
        <f>'ILU INICIAL'!#REF!</f>
        <v>#REF!</v>
      </c>
      <c r="L796" s="212" t="e">
        <f>'ILU INICIAL'!#REF!</f>
        <v>#REF!</v>
      </c>
      <c r="M796" s="212" t="e">
        <f>'ILU INICIAL'!#REF!</f>
        <v>#REF!</v>
      </c>
      <c r="N796" s="212" t="e">
        <f>'ILU INICIAL'!#REF!</f>
        <v>#REF!</v>
      </c>
      <c r="O796" s="23" t="e">
        <f>'ILU INICIAL'!#REF!</f>
        <v>#REF!</v>
      </c>
      <c r="P796" s="24" t="e">
        <f>'ILU INICIAL'!#REF!</f>
        <v>#REF!</v>
      </c>
      <c r="Q796" s="24" t="e">
        <f>'ILU INICIAL'!#REF!</f>
        <v>#REF!</v>
      </c>
      <c r="R796" s="218" t="e">
        <f>'ILU INICIAL'!#REF!</f>
        <v>#REF!</v>
      </c>
      <c r="S796" s="218" t="e">
        <f>'ILU INICIAL'!#REF!</f>
        <v>#REF!</v>
      </c>
      <c r="T796" s="221" t="e">
        <f>'ILU INICIAL'!#REF!</f>
        <v>#REF!</v>
      </c>
      <c r="U796" s="221" t="e">
        <f>'ILU INICIAL'!#REF!</f>
        <v>#REF!</v>
      </c>
      <c r="V796" s="221" t="e">
        <f>'ILU INICIAL'!#REF!</f>
        <v>#REF!</v>
      </c>
      <c r="W796" s="221" t="e">
        <f>'ILU INICIAL'!#REF!</f>
        <v>#REF!</v>
      </c>
      <c r="X796" s="221" t="e">
        <f>'ILU INICIAL'!#REF!</f>
        <v>#REF!</v>
      </c>
      <c r="Y796" s="221" t="e">
        <f>'ILU INICIAL'!#REF!</f>
        <v>#REF!</v>
      </c>
      <c r="Z796" s="218" t="e">
        <f>'ILU INICIAL'!#REF!</f>
        <v>#REF!</v>
      </c>
      <c r="AA796" s="221" t="e">
        <f>'ILU INICIAL'!#REF!</f>
        <v>#REF!</v>
      </c>
      <c r="AB796" s="221" t="e">
        <f>'ILU INICIAL'!#REF!</f>
        <v>#REF!</v>
      </c>
      <c r="AC796" s="221" t="e">
        <f>'ILU INICIAL'!#REF!</f>
        <v>#REF!</v>
      </c>
      <c r="AD796" s="227" t="e">
        <f>'ILU INICIAL'!#REF!</f>
        <v>#REF!</v>
      </c>
    </row>
    <row r="797" spans="1:30" s="21" customFormat="1" x14ac:dyDescent="0.2">
      <c r="A797" s="19"/>
      <c r="B797" s="216"/>
      <c r="C797" s="219"/>
      <c r="D797" s="213"/>
      <c r="E797" s="213"/>
      <c r="F797" s="213"/>
      <c r="G797" s="213"/>
      <c r="H797" s="213"/>
      <c r="I797" s="225"/>
      <c r="J797" s="213"/>
      <c r="K797" s="213"/>
      <c r="L797" s="213"/>
      <c r="M797" s="213"/>
      <c r="N797" s="213"/>
      <c r="O797" s="20" t="e">
        <f>'ILU INICIAL'!#REF!</f>
        <v>#REF!</v>
      </c>
      <c r="P797" s="22" t="e">
        <f>'ILU INICIAL'!#REF!</f>
        <v>#REF!</v>
      </c>
      <c r="Q797" s="22" t="e">
        <f>'ILU INICIAL'!#REF!</f>
        <v>#REF!</v>
      </c>
      <c r="R797" s="219"/>
      <c r="S797" s="219"/>
      <c r="T797" s="222"/>
      <c r="U797" s="222"/>
      <c r="V797" s="222"/>
      <c r="W797" s="222"/>
      <c r="X797" s="222"/>
      <c r="Y797" s="222"/>
      <c r="Z797" s="219"/>
      <c r="AA797" s="222"/>
      <c r="AB797" s="222"/>
      <c r="AC797" s="222"/>
      <c r="AD797" s="228"/>
    </row>
    <row r="798" spans="1:30" s="21" customFormat="1" x14ac:dyDescent="0.2">
      <c r="A798" s="19"/>
      <c r="B798" s="216"/>
      <c r="C798" s="219"/>
      <c r="D798" s="213"/>
      <c r="E798" s="213"/>
      <c r="F798" s="213"/>
      <c r="G798" s="213"/>
      <c r="H798" s="213"/>
      <c r="I798" s="225"/>
      <c r="J798" s="213"/>
      <c r="K798" s="213"/>
      <c r="L798" s="213"/>
      <c r="M798" s="213"/>
      <c r="N798" s="213"/>
      <c r="O798" s="20" t="e">
        <f>'ILU INICIAL'!#REF!</f>
        <v>#REF!</v>
      </c>
      <c r="P798" s="22" t="e">
        <f>'ILU INICIAL'!#REF!</f>
        <v>#REF!</v>
      </c>
      <c r="Q798" s="22" t="e">
        <f>'ILU INICIAL'!#REF!</f>
        <v>#REF!</v>
      </c>
      <c r="R798" s="219"/>
      <c r="S798" s="219"/>
      <c r="T798" s="222"/>
      <c r="U798" s="222"/>
      <c r="V798" s="222"/>
      <c r="W798" s="222"/>
      <c r="X798" s="222"/>
      <c r="Y798" s="222"/>
      <c r="Z798" s="219"/>
      <c r="AA798" s="222"/>
      <c r="AB798" s="222"/>
      <c r="AC798" s="222"/>
      <c r="AD798" s="228"/>
    </row>
    <row r="799" spans="1:30" s="21" customFormat="1" ht="12" thickBot="1" x14ac:dyDescent="0.25">
      <c r="A799" s="19"/>
      <c r="B799" s="217"/>
      <c r="C799" s="220"/>
      <c r="D799" s="214"/>
      <c r="E799" s="214"/>
      <c r="F799" s="214"/>
      <c r="G799" s="214"/>
      <c r="H799" s="214"/>
      <c r="I799" s="226"/>
      <c r="J799" s="214"/>
      <c r="K799" s="214"/>
      <c r="L799" s="214"/>
      <c r="M799" s="214"/>
      <c r="N799" s="214"/>
      <c r="O799" s="25" t="e">
        <f>'ILU INICIAL'!#REF!</f>
        <v>#REF!</v>
      </c>
      <c r="P799" s="26" t="e">
        <f>'ILU INICIAL'!#REF!</f>
        <v>#REF!</v>
      </c>
      <c r="Q799" s="26" t="e">
        <f>'ILU INICIAL'!#REF!</f>
        <v>#REF!</v>
      </c>
      <c r="R799" s="220"/>
      <c r="S799" s="220"/>
      <c r="T799" s="223"/>
      <c r="U799" s="223"/>
      <c r="V799" s="223"/>
      <c r="W799" s="223"/>
      <c r="X799" s="223"/>
      <c r="Y799" s="223"/>
      <c r="Z799" s="220"/>
      <c r="AA799" s="223"/>
      <c r="AB799" s="223"/>
      <c r="AC799" s="223"/>
      <c r="AD799" s="229"/>
    </row>
    <row r="800" spans="1:30" s="21" customFormat="1" x14ac:dyDescent="0.2">
      <c r="A800" s="19" t="e">
        <f>'ILU INICIAL'!#REF!</f>
        <v>#REF!</v>
      </c>
      <c r="B800" s="215" t="e">
        <f>'ILU INICIAL'!#REF!</f>
        <v>#REF!</v>
      </c>
      <c r="C800" s="218" t="e">
        <f>'ILU INICIAL'!#REF!</f>
        <v>#REF!</v>
      </c>
      <c r="D800" s="212" t="e">
        <f>'ILU INICIAL'!#REF!</f>
        <v>#REF!</v>
      </c>
      <c r="E800" s="212" t="e">
        <f>'ILU INICIAL'!#REF!</f>
        <v>#REF!</v>
      </c>
      <c r="F800" s="212" t="e">
        <f>'ILU INICIAL'!#REF!</f>
        <v>#REF!</v>
      </c>
      <c r="G800" s="212" t="e">
        <f>'ILU INICIAL'!#REF!</f>
        <v>#REF!</v>
      </c>
      <c r="H800" s="212" t="e">
        <f>'ILU INICIAL'!#REF!</f>
        <v>#REF!</v>
      </c>
      <c r="I800" s="224" t="e">
        <f>'ILU INICIAL'!#REF!</f>
        <v>#REF!</v>
      </c>
      <c r="J800" s="212" t="e">
        <f>'ILU INICIAL'!#REF!</f>
        <v>#REF!</v>
      </c>
      <c r="K800" s="212" t="e">
        <f>'ILU INICIAL'!#REF!</f>
        <v>#REF!</v>
      </c>
      <c r="L800" s="212" t="e">
        <f>'ILU INICIAL'!#REF!</f>
        <v>#REF!</v>
      </c>
      <c r="M800" s="212" t="e">
        <f>'ILU INICIAL'!#REF!</f>
        <v>#REF!</v>
      </c>
      <c r="N800" s="212" t="e">
        <f>'ILU INICIAL'!#REF!</f>
        <v>#REF!</v>
      </c>
      <c r="O800" s="23" t="e">
        <f>'ILU INICIAL'!#REF!</f>
        <v>#REF!</v>
      </c>
      <c r="P800" s="24" t="e">
        <f>'ILU INICIAL'!#REF!</f>
        <v>#REF!</v>
      </c>
      <c r="Q800" s="24" t="e">
        <f>'ILU INICIAL'!#REF!</f>
        <v>#REF!</v>
      </c>
      <c r="R800" s="218" t="e">
        <f>'ILU INICIAL'!#REF!</f>
        <v>#REF!</v>
      </c>
      <c r="S800" s="218" t="e">
        <f>'ILU INICIAL'!#REF!</f>
        <v>#REF!</v>
      </c>
      <c r="T800" s="221" t="e">
        <f>'ILU INICIAL'!#REF!</f>
        <v>#REF!</v>
      </c>
      <c r="U800" s="221" t="e">
        <f>'ILU INICIAL'!#REF!</f>
        <v>#REF!</v>
      </c>
      <c r="V800" s="221" t="e">
        <f>'ILU INICIAL'!#REF!</f>
        <v>#REF!</v>
      </c>
      <c r="W800" s="221" t="e">
        <f>'ILU INICIAL'!#REF!</f>
        <v>#REF!</v>
      </c>
      <c r="X800" s="221" t="e">
        <f>'ILU INICIAL'!#REF!</f>
        <v>#REF!</v>
      </c>
      <c r="Y800" s="221" t="e">
        <f>'ILU INICIAL'!#REF!</f>
        <v>#REF!</v>
      </c>
      <c r="Z800" s="218" t="e">
        <f>'ILU INICIAL'!#REF!</f>
        <v>#REF!</v>
      </c>
      <c r="AA800" s="221" t="e">
        <f>'ILU INICIAL'!#REF!</f>
        <v>#REF!</v>
      </c>
      <c r="AB800" s="221" t="e">
        <f>'ILU INICIAL'!#REF!</f>
        <v>#REF!</v>
      </c>
      <c r="AC800" s="221" t="e">
        <f>'ILU INICIAL'!#REF!</f>
        <v>#REF!</v>
      </c>
      <c r="AD800" s="227" t="e">
        <f>'ILU INICIAL'!#REF!</f>
        <v>#REF!</v>
      </c>
    </row>
    <row r="801" spans="1:30" s="21" customFormat="1" x14ac:dyDescent="0.2">
      <c r="A801" s="19"/>
      <c r="B801" s="216"/>
      <c r="C801" s="219"/>
      <c r="D801" s="213"/>
      <c r="E801" s="213"/>
      <c r="F801" s="213"/>
      <c r="G801" s="213"/>
      <c r="H801" s="213"/>
      <c r="I801" s="225"/>
      <c r="J801" s="213"/>
      <c r="K801" s="213"/>
      <c r="L801" s="213"/>
      <c r="M801" s="213"/>
      <c r="N801" s="213"/>
      <c r="O801" s="20" t="e">
        <f>'ILU INICIAL'!#REF!</f>
        <v>#REF!</v>
      </c>
      <c r="P801" s="22" t="e">
        <f>'ILU INICIAL'!#REF!</f>
        <v>#REF!</v>
      </c>
      <c r="Q801" s="22" t="e">
        <f>'ILU INICIAL'!#REF!</f>
        <v>#REF!</v>
      </c>
      <c r="R801" s="219"/>
      <c r="S801" s="219"/>
      <c r="T801" s="222"/>
      <c r="U801" s="222"/>
      <c r="V801" s="222"/>
      <c r="W801" s="222"/>
      <c r="X801" s="222"/>
      <c r="Y801" s="222"/>
      <c r="Z801" s="219"/>
      <c r="AA801" s="222"/>
      <c r="AB801" s="222"/>
      <c r="AC801" s="222"/>
      <c r="AD801" s="228"/>
    </row>
    <row r="802" spans="1:30" s="21" customFormat="1" x14ac:dyDescent="0.2">
      <c r="A802" s="19"/>
      <c r="B802" s="216"/>
      <c r="C802" s="219"/>
      <c r="D802" s="213"/>
      <c r="E802" s="213"/>
      <c r="F802" s="213"/>
      <c r="G802" s="213"/>
      <c r="H802" s="213"/>
      <c r="I802" s="225"/>
      <c r="J802" s="213"/>
      <c r="K802" s="213"/>
      <c r="L802" s="213"/>
      <c r="M802" s="213"/>
      <c r="N802" s="213"/>
      <c r="O802" s="20" t="e">
        <f>'ILU INICIAL'!#REF!</f>
        <v>#REF!</v>
      </c>
      <c r="P802" s="22" t="e">
        <f>'ILU INICIAL'!#REF!</f>
        <v>#REF!</v>
      </c>
      <c r="Q802" s="22" t="e">
        <f>'ILU INICIAL'!#REF!</f>
        <v>#REF!</v>
      </c>
      <c r="R802" s="219"/>
      <c r="S802" s="219"/>
      <c r="T802" s="222"/>
      <c r="U802" s="222"/>
      <c r="V802" s="222"/>
      <c r="W802" s="222"/>
      <c r="X802" s="222"/>
      <c r="Y802" s="222"/>
      <c r="Z802" s="219"/>
      <c r="AA802" s="222"/>
      <c r="AB802" s="222"/>
      <c r="AC802" s="222"/>
      <c r="AD802" s="228"/>
    </row>
    <row r="803" spans="1:30" s="21" customFormat="1" ht="12" thickBot="1" x14ac:dyDescent="0.25">
      <c r="A803" s="19"/>
      <c r="B803" s="217"/>
      <c r="C803" s="220"/>
      <c r="D803" s="214"/>
      <c r="E803" s="214"/>
      <c r="F803" s="214"/>
      <c r="G803" s="214"/>
      <c r="H803" s="214"/>
      <c r="I803" s="226"/>
      <c r="J803" s="214"/>
      <c r="K803" s="214"/>
      <c r="L803" s="214"/>
      <c r="M803" s="214"/>
      <c r="N803" s="214"/>
      <c r="O803" s="25" t="e">
        <f>'ILU INICIAL'!#REF!</f>
        <v>#REF!</v>
      </c>
      <c r="P803" s="26" t="e">
        <f>'ILU INICIAL'!#REF!</f>
        <v>#REF!</v>
      </c>
      <c r="Q803" s="26" t="e">
        <f>'ILU INICIAL'!#REF!</f>
        <v>#REF!</v>
      </c>
      <c r="R803" s="220"/>
      <c r="S803" s="220"/>
      <c r="T803" s="223"/>
      <c r="U803" s="223"/>
      <c r="V803" s="223"/>
      <c r="W803" s="223"/>
      <c r="X803" s="223"/>
      <c r="Y803" s="223"/>
      <c r="Z803" s="220"/>
      <c r="AA803" s="223"/>
      <c r="AB803" s="223"/>
      <c r="AC803" s="223"/>
      <c r="AD803" s="229"/>
    </row>
    <row r="804" spans="1:30" s="21" customFormat="1" x14ac:dyDescent="0.2">
      <c r="A804" s="19" t="e">
        <f>'ILU INICIAL'!#REF!</f>
        <v>#REF!</v>
      </c>
      <c r="B804" s="215" t="e">
        <f>'ILU INICIAL'!#REF!</f>
        <v>#REF!</v>
      </c>
      <c r="C804" s="218" t="e">
        <f>'ILU INICIAL'!#REF!</f>
        <v>#REF!</v>
      </c>
      <c r="D804" s="212" t="e">
        <f>'ILU INICIAL'!#REF!</f>
        <v>#REF!</v>
      </c>
      <c r="E804" s="212" t="e">
        <f>'ILU INICIAL'!#REF!</f>
        <v>#REF!</v>
      </c>
      <c r="F804" s="212" t="e">
        <f>'ILU INICIAL'!#REF!</f>
        <v>#REF!</v>
      </c>
      <c r="G804" s="212" t="e">
        <f>'ILU INICIAL'!#REF!</f>
        <v>#REF!</v>
      </c>
      <c r="H804" s="212" t="e">
        <f>'ILU INICIAL'!#REF!</f>
        <v>#REF!</v>
      </c>
      <c r="I804" s="224" t="e">
        <f>'ILU INICIAL'!#REF!</f>
        <v>#REF!</v>
      </c>
      <c r="J804" s="212" t="e">
        <f>'ILU INICIAL'!#REF!</f>
        <v>#REF!</v>
      </c>
      <c r="K804" s="212" t="e">
        <f>'ILU INICIAL'!#REF!</f>
        <v>#REF!</v>
      </c>
      <c r="L804" s="212" t="e">
        <f>'ILU INICIAL'!#REF!</f>
        <v>#REF!</v>
      </c>
      <c r="M804" s="212" t="e">
        <f>'ILU INICIAL'!#REF!</f>
        <v>#REF!</v>
      </c>
      <c r="N804" s="212" t="e">
        <f>'ILU INICIAL'!#REF!</f>
        <v>#REF!</v>
      </c>
      <c r="O804" s="23" t="e">
        <f>'ILU INICIAL'!#REF!</f>
        <v>#REF!</v>
      </c>
      <c r="P804" s="24" t="e">
        <f>'ILU INICIAL'!#REF!</f>
        <v>#REF!</v>
      </c>
      <c r="Q804" s="24" t="e">
        <f>'ILU INICIAL'!#REF!</f>
        <v>#REF!</v>
      </c>
      <c r="R804" s="218" t="e">
        <f>'ILU INICIAL'!#REF!</f>
        <v>#REF!</v>
      </c>
      <c r="S804" s="218" t="e">
        <f>'ILU INICIAL'!#REF!</f>
        <v>#REF!</v>
      </c>
      <c r="T804" s="221" t="e">
        <f>'ILU INICIAL'!#REF!</f>
        <v>#REF!</v>
      </c>
      <c r="U804" s="221" t="e">
        <f>'ILU INICIAL'!#REF!</f>
        <v>#REF!</v>
      </c>
      <c r="V804" s="221" t="e">
        <f>'ILU INICIAL'!#REF!</f>
        <v>#REF!</v>
      </c>
      <c r="W804" s="221" t="e">
        <f>'ILU INICIAL'!#REF!</f>
        <v>#REF!</v>
      </c>
      <c r="X804" s="221" t="e">
        <f>'ILU INICIAL'!#REF!</f>
        <v>#REF!</v>
      </c>
      <c r="Y804" s="221" t="e">
        <f>'ILU INICIAL'!#REF!</f>
        <v>#REF!</v>
      </c>
      <c r="Z804" s="218" t="e">
        <f>'ILU INICIAL'!#REF!</f>
        <v>#REF!</v>
      </c>
      <c r="AA804" s="221" t="e">
        <f>'ILU INICIAL'!#REF!</f>
        <v>#REF!</v>
      </c>
      <c r="AB804" s="221" t="e">
        <f>'ILU INICIAL'!#REF!</f>
        <v>#REF!</v>
      </c>
      <c r="AC804" s="221" t="e">
        <f>'ILU INICIAL'!#REF!</f>
        <v>#REF!</v>
      </c>
      <c r="AD804" s="227" t="e">
        <f>'ILU INICIAL'!#REF!</f>
        <v>#REF!</v>
      </c>
    </row>
    <row r="805" spans="1:30" s="21" customFormat="1" x14ac:dyDescent="0.2">
      <c r="A805" s="19"/>
      <c r="B805" s="216"/>
      <c r="C805" s="219"/>
      <c r="D805" s="213"/>
      <c r="E805" s="213"/>
      <c r="F805" s="213"/>
      <c r="G805" s="213"/>
      <c r="H805" s="213"/>
      <c r="I805" s="225"/>
      <c r="J805" s="213"/>
      <c r="K805" s="213"/>
      <c r="L805" s="213"/>
      <c r="M805" s="213"/>
      <c r="N805" s="213"/>
      <c r="O805" s="20" t="e">
        <f>'ILU INICIAL'!#REF!</f>
        <v>#REF!</v>
      </c>
      <c r="P805" s="22" t="e">
        <f>'ILU INICIAL'!#REF!</f>
        <v>#REF!</v>
      </c>
      <c r="Q805" s="22" t="e">
        <f>'ILU INICIAL'!#REF!</f>
        <v>#REF!</v>
      </c>
      <c r="R805" s="219"/>
      <c r="S805" s="219"/>
      <c r="T805" s="222"/>
      <c r="U805" s="222"/>
      <c r="V805" s="222"/>
      <c r="W805" s="222"/>
      <c r="X805" s="222"/>
      <c r="Y805" s="222"/>
      <c r="Z805" s="219"/>
      <c r="AA805" s="222"/>
      <c r="AB805" s="222"/>
      <c r="AC805" s="222"/>
      <c r="AD805" s="228"/>
    </row>
    <row r="806" spans="1:30" s="21" customFormat="1" x14ac:dyDescent="0.2">
      <c r="A806" s="19"/>
      <c r="B806" s="216"/>
      <c r="C806" s="219"/>
      <c r="D806" s="213"/>
      <c r="E806" s="213"/>
      <c r="F806" s="213"/>
      <c r="G806" s="213"/>
      <c r="H806" s="213"/>
      <c r="I806" s="225"/>
      <c r="J806" s="213"/>
      <c r="K806" s="213"/>
      <c r="L806" s="213"/>
      <c r="M806" s="213"/>
      <c r="N806" s="213"/>
      <c r="O806" s="20" t="e">
        <f>'ILU INICIAL'!#REF!</f>
        <v>#REF!</v>
      </c>
      <c r="P806" s="22" t="e">
        <f>'ILU INICIAL'!#REF!</f>
        <v>#REF!</v>
      </c>
      <c r="Q806" s="22" t="e">
        <f>'ILU INICIAL'!#REF!</f>
        <v>#REF!</v>
      </c>
      <c r="R806" s="219"/>
      <c r="S806" s="219"/>
      <c r="T806" s="222"/>
      <c r="U806" s="222"/>
      <c r="V806" s="222"/>
      <c r="W806" s="222"/>
      <c r="X806" s="222"/>
      <c r="Y806" s="222"/>
      <c r="Z806" s="219"/>
      <c r="AA806" s="222"/>
      <c r="AB806" s="222"/>
      <c r="AC806" s="222"/>
      <c r="AD806" s="228"/>
    </row>
    <row r="807" spans="1:30" s="21" customFormat="1" ht="12" thickBot="1" x14ac:dyDescent="0.25">
      <c r="A807" s="19"/>
      <c r="B807" s="217"/>
      <c r="C807" s="220"/>
      <c r="D807" s="214"/>
      <c r="E807" s="214"/>
      <c r="F807" s="214"/>
      <c r="G807" s="214"/>
      <c r="H807" s="214"/>
      <c r="I807" s="226"/>
      <c r="J807" s="214"/>
      <c r="K807" s="214"/>
      <c r="L807" s="214"/>
      <c r="M807" s="214"/>
      <c r="N807" s="214"/>
      <c r="O807" s="25" t="e">
        <f>'ILU INICIAL'!#REF!</f>
        <v>#REF!</v>
      </c>
      <c r="P807" s="26" t="e">
        <f>'ILU INICIAL'!#REF!</f>
        <v>#REF!</v>
      </c>
      <c r="Q807" s="26" t="e">
        <f>'ILU INICIAL'!#REF!</f>
        <v>#REF!</v>
      </c>
      <c r="R807" s="220"/>
      <c r="S807" s="220"/>
      <c r="T807" s="223"/>
      <c r="U807" s="223"/>
      <c r="V807" s="223"/>
      <c r="W807" s="223"/>
      <c r="X807" s="223"/>
      <c r="Y807" s="223"/>
      <c r="Z807" s="220"/>
      <c r="AA807" s="223"/>
      <c r="AB807" s="223"/>
      <c r="AC807" s="223"/>
      <c r="AD807" s="229"/>
    </row>
    <row r="808" spans="1:30" s="21" customFormat="1" x14ac:dyDescent="0.2">
      <c r="A808" s="19" t="e">
        <f>'ILU INICIAL'!#REF!</f>
        <v>#REF!</v>
      </c>
      <c r="B808" s="215" t="e">
        <f>'ILU INICIAL'!#REF!</f>
        <v>#REF!</v>
      </c>
      <c r="C808" s="218" t="e">
        <f>'ILU INICIAL'!#REF!</f>
        <v>#REF!</v>
      </c>
      <c r="D808" s="212" t="e">
        <f>'ILU INICIAL'!#REF!</f>
        <v>#REF!</v>
      </c>
      <c r="E808" s="212" t="e">
        <f>'ILU INICIAL'!#REF!</f>
        <v>#REF!</v>
      </c>
      <c r="F808" s="212" t="e">
        <f>'ILU INICIAL'!#REF!</f>
        <v>#REF!</v>
      </c>
      <c r="G808" s="212" t="e">
        <f>'ILU INICIAL'!#REF!</f>
        <v>#REF!</v>
      </c>
      <c r="H808" s="212" t="e">
        <f>'ILU INICIAL'!#REF!</f>
        <v>#REF!</v>
      </c>
      <c r="I808" s="224" t="e">
        <f>'ILU INICIAL'!#REF!</f>
        <v>#REF!</v>
      </c>
      <c r="J808" s="212" t="e">
        <f>'ILU INICIAL'!#REF!</f>
        <v>#REF!</v>
      </c>
      <c r="K808" s="212" t="e">
        <f>'ILU INICIAL'!#REF!</f>
        <v>#REF!</v>
      </c>
      <c r="L808" s="212" t="e">
        <f>'ILU INICIAL'!#REF!</f>
        <v>#REF!</v>
      </c>
      <c r="M808" s="212" t="e">
        <f>'ILU INICIAL'!#REF!</f>
        <v>#REF!</v>
      </c>
      <c r="N808" s="212" t="e">
        <f>'ILU INICIAL'!#REF!</f>
        <v>#REF!</v>
      </c>
      <c r="O808" s="23" t="e">
        <f>'ILU INICIAL'!#REF!</f>
        <v>#REF!</v>
      </c>
      <c r="P808" s="24" t="e">
        <f>'ILU INICIAL'!#REF!</f>
        <v>#REF!</v>
      </c>
      <c r="Q808" s="24" t="e">
        <f>'ILU INICIAL'!#REF!</f>
        <v>#REF!</v>
      </c>
      <c r="R808" s="218" t="e">
        <f>'ILU INICIAL'!#REF!</f>
        <v>#REF!</v>
      </c>
      <c r="S808" s="218" t="e">
        <f>'ILU INICIAL'!#REF!</f>
        <v>#REF!</v>
      </c>
      <c r="T808" s="221" t="e">
        <f>'ILU INICIAL'!#REF!</f>
        <v>#REF!</v>
      </c>
      <c r="U808" s="221" t="e">
        <f>'ILU INICIAL'!#REF!</f>
        <v>#REF!</v>
      </c>
      <c r="V808" s="221" t="e">
        <f>'ILU INICIAL'!#REF!</f>
        <v>#REF!</v>
      </c>
      <c r="W808" s="221" t="e">
        <f>'ILU INICIAL'!#REF!</f>
        <v>#REF!</v>
      </c>
      <c r="X808" s="221" t="e">
        <f>'ILU INICIAL'!#REF!</f>
        <v>#REF!</v>
      </c>
      <c r="Y808" s="221" t="e">
        <f>'ILU INICIAL'!#REF!</f>
        <v>#REF!</v>
      </c>
      <c r="Z808" s="218" t="e">
        <f>'ILU INICIAL'!#REF!</f>
        <v>#REF!</v>
      </c>
      <c r="AA808" s="221" t="e">
        <f>'ILU INICIAL'!#REF!</f>
        <v>#REF!</v>
      </c>
      <c r="AB808" s="221" t="e">
        <f>'ILU INICIAL'!#REF!</f>
        <v>#REF!</v>
      </c>
      <c r="AC808" s="221" t="e">
        <f>'ILU INICIAL'!#REF!</f>
        <v>#REF!</v>
      </c>
      <c r="AD808" s="227" t="e">
        <f>'ILU INICIAL'!#REF!</f>
        <v>#REF!</v>
      </c>
    </row>
    <row r="809" spans="1:30" s="21" customFormat="1" x14ac:dyDescent="0.2">
      <c r="A809" s="19"/>
      <c r="B809" s="216"/>
      <c r="C809" s="219"/>
      <c r="D809" s="213"/>
      <c r="E809" s="213"/>
      <c r="F809" s="213"/>
      <c r="G809" s="213"/>
      <c r="H809" s="213"/>
      <c r="I809" s="225"/>
      <c r="J809" s="213"/>
      <c r="K809" s="213"/>
      <c r="L809" s="213"/>
      <c r="M809" s="213"/>
      <c r="N809" s="213"/>
      <c r="O809" s="20" t="e">
        <f>'ILU INICIAL'!#REF!</f>
        <v>#REF!</v>
      </c>
      <c r="P809" s="22" t="e">
        <f>'ILU INICIAL'!#REF!</f>
        <v>#REF!</v>
      </c>
      <c r="Q809" s="22" t="e">
        <f>'ILU INICIAL'!#REF!</f>
        <v>#REF!</v>
      </c>
      <c r="R809" s="219"/>
      <c r="S809" s="219"/>
      <c r="T809" s="222"/>
      <c r="U809" s="222"/>
      <c r="V809" s="222"/>
      <c r="W809" s="222"/>
      <c r="X809" s="222"/>
      <c r="Y809" s="222"/>
      <c r="Z809" s="219"/>
      <c r="AA809" s="222"/>
      <c r="AB809" s="222"/>
      <c r="AC809" s="222"/>
      <c r="AD809" s="228"/>
    </row>
    <row r="810" spans="1:30" s="21" customFormat="1" x14ac:dyDescent="0.2">
      <c r="A810" s="19"/>
      <c r="B810" s="216"/>
      <c r="C810" s="219"/>
      <c r="D810" s="213"/>
      <c r="E810" s="213"/>
      <c r="F810" s="213"/>
      <c r="G810" s="213"/>
      <c r="H810" s="213"/>
      <c r="I810" s="225"/>
      <c r="J810" s="213"/>
      <c r="K810" s="213"/>
      <c r="L810" s="213"/>
      <c r="M810" s="213"/>
      <c r="N810" s="213"/>
      <c r="O810" s="20" t="e">
        <f>'ILU INICIAL'!#REF!</f>
        <v>#REF!</v>
      </c>
      <c r="P810" s="22" t="e">
        <f>'ILU INICIAL'!#REF!</f>
        <v>#REF!</v>
      </c>
      <c r="Q810" s="22" t="e">
        <f>'ILU INICIAL'!#REF!</f>
        <v>#REF!</v>
      </c>
      <c r="R810" s="219"/>
      <c r="S810" s="219"/>
      <c r="T810" s="222"/>
      <c r="U810" s="222"/>
      <c r="V810" s="222"/>
      <c r="W810" s="222"/>
      <c r="X810" s="222"/>
      <c r="Y810" s="222"/>
      <c r="Z810" s="219"/>
      <c r="AA810" s="222"/>
      <c r="AB810" s="222"/>
      <c r="AC810" s="222"/>
      <c r="AD810" s="228"/>
    </row>
    <row r="811" spans="1:30" s="21" customFormat="1" ht="12" thickBot="1" x14ac:dyDescent="0.25">
      <c r="A811" s="19"/>
      <c r="B811" s="217"/>
      <c r="C811" s="220"/>
      <c r="D811" s="214"/>
      <c r="E811" s="214"/>
      <c r="F811" s="214"/>
      <c r="G811" s="214"/>
      <c r="H811" s="214"/>
      <c r="I811" s="226"/>
      <c r="J811" s="214"/>
      <c r="K811" s="214"/>
      <c r="L811" s="214"/>
      <c r="M811" s="214"/>
      <c r="N811" s="214"/>
      <c r="O811" s="25" t="e">
        <f>'ILU INICIAL'!#REF!</f>
        <v>#REF!</v>
      </c>
      <c r="P811" s="26" t="e">
        <f>'ILU INICIAL'!#REF!</f>
        <v>#REF!</v>
      </c>
      <c r="Q811" s="26" t="e">
        <f>'ILU INICIAL'!#REF!</f>
        <v>#REF!</v>
      </c>
      <c r="R811" s="220"/>
      <c r="S811" s="220"/>
      <c r="T811" s="223"/>
      <c r="U811" s="223"/>
      <c r="V811" s="223"/>
      <c r="W811" s="223"/>
      <c r="X811" s="223"/>
      <c r="Y811" s="223"/>
      <c r="Z811" s="220"/>
      <c r="AA811" s="223"/>
      <c r="AB811" s="223"/>
      <c r="AC811" s="223"/>
      <c r="AD811" s="229"/>
    </row>
    <row r="812" spans="1:30" s="21" customFormat="1" x14ac:dyDescent="0.2">
      <c r="A812" s="19" t="e">
        <f>'ILU INICIAL'!#REF!</f>
        <v>#REF!</v>
      </c>
      <c r="B812" s="215" t="e">
        <f>'ILU INICIAL'!#REF!</f>
        <v>#REF!</v>
      </c>
      <c r="C812" s="218" t="e">
        <f>'ILU INICIAL'!#REF!</f>
        <v>#REF!</v>
      </c>
      <c r="D812" s="212" t="e">
        <f>'ILU INICIAL'!#REF!</f>
        <v>#REF!</v>
      </c>
      <c r="E812" s="212" t="e">
        <f>'ILU INICIAL'!#REF!</f>
        <v>#REF!</v>
      </c>
      <c r="F812" s="212" t="e">
        <f>'ILU INICIAL'!#REF!</f>
        <v>#REF!</v>
      </c>
      <c r="G812" s="212" t="e">
        <f>'ILU INICIAL'!#REF!</f>
        <v>#REF!</v>
      </c>
      <c r="H812" s="212" t="e">
        <f>'ILU INICIAL'!#REF!</f>
        <v>#REF!</v>
      </c>
      <c r="I812" s="224" t="e">
        <f>'ILU INICIAL'!#REF!</f>
        <v>#REF!</v>
      </c>
      <c r="J812" s="212" t="e">
        <f>'ILU INICIAL'!#REF!</f>
        <v>#REF!</v>
      </c>
      <c r="K812" s="212" t="e">
        <f>'ILU INICIAL'!#REF!</f>
        <v>#REF!</v>
      </c>
      <c r="L812" s="212" t="e">
        <f>'ILU INICIAL'!#REF!</f>
        <v>#REF!</v>
      </c>
      <c r="M812" s="212" t="e">
        <f>'ILU INICIAL'!#REF!</f>
        <v>#REF!</v>
      </c>
      <c r="N812" s="212" t="e">
        <f>'ILU INICIAL'!#REF!</f>
        <v>#REF!</v>
      </c>
      <c r="O812" s="23" t="e">
        <f>'ILU INICIAL'!#REF!</f>
        <v>#REF!</v>
      </c>
      <c r="P812" s="24" t="e">
        <f>'ILU INICIAL'!#REF!</f>
        <v>#REF!</v>
      </c>
      <c r="Q812" s="24" t="e">
        <f>'ILU INICIAL'!#REF!</f>
        <v>#REF!</v>
      </c>
      <c r="R812" s="218" t="e">
        <f>'ILU INICIAL'!#REF!</f>
        <v>#REF!</v>
      </c>
      <c r="S812" s="218" t="e">
        <f>'ILU INICIAL'!#REF!</f>
        <v>#REF!</v>
      </c>
      <c r="T812" s="221" t="e">
        <f>'ILU INICIAL'!#REF!</f>
        <v>#REF!</v>
      </c>
      <c r="U812" s="221" t="e">
        <f>'ILU INICIAL'!#REF!</f>
        <v>#REF!</v>
      </c>
      <c r="V812" s="221" t="e">
        <f>'ILU INICIAL'!#REF!</f>
        <v>#REF!</v>
      </c>
      <c r="W812" s="221" t="e">
        <f>'ILU INICIAL'!#REF!</f>
        <v>#REF!</v>
      </c>
      <c r="X812" s="221" t="e">
        <f>'ILU INICIAL'!#REF!</f>
        <v>#REF!</v>
      </c>
      <c r="Y812" s="221" t="e">
        <f>'ILU INICIAL'!#REF!</f>
        <v>#REF!</v>
      </c>
      <c r="Z812" s="218" t="e">
        <f>'ILU INICIAL'!#REF!</f>
        <v>#REF!</v>
      </c>
      <c r="AA812" s="221" t="e">
        <f>'ILU INICIAL'!#REF!</f>
        <v>#REF!</v>
      </c>
      <c r="AB812" s="221" t="e">
        <f>'ILU INICIAL'!#REF!</f>
        <v>#REF!</v>
      </c>
      <c r="AC812" s="221" t="e">
        <f>'ILU INICIAL'!#REF!</f>
        <v>#REF!</v>
      </c>
      <c r="AD812" s="227" t="e">
        <f>'ILU INICIAL'!#REF!</f>
        <v>#REF!</v>
      </c>
    </row>
    <row r="813" spans="1:30" s="21" customFormat="1" x14ac:dyDescent="0.2">
      <c r="A813" s="19"/>
      <c r="B813" s="216"/>
      <c r="C813" s="219"/>
      <c r="D813" s="213"/>
      <c r="E813" s="213"/>
      <c r="F813" s="213"/>
      <c r="G813" s="213"/>
      <c r="H813" s="213"/>
      <c r="I813" s="225"/>
      <c r="J813" s="213"/>
      <c r="K813" s="213"/>
      <c r="L813" s="213"/>
      <c r="M813" s="213"/>
      <c r="N813" s="213"/>
      <c r="O813" s="20" t="e">
        <f>'ILU INICIAL'!#REF!</f>
        <v>#REF!</v>
      </c>
      <c r="P813" s="22" t="e">
        <f>'ILU INICIAL'!#REF!</f>
        <v>#REF!</v>
      </c>
      <c r="Q813" s="22" t="e">
        <f>'ILU INICIAL'!#REF!</f>
        <v>#REF!</v>
      </c>
      <c r="R813" s="219"/>
      <c r="S813" s="219"/>
      <c r="T813" s="222"/>
      <c r="U813" s="222"/>
      <c r="V813" s="222"/>
      <c r="W813" s="222"/>
      <c r="X813" s="222"/>
      <c r="Y813" s="222"/>
      <c r="Z813" s="219"/>
      <c r="AA813" s="222"/>
      <c r="AB813" s="222"/>
      <c r="AC813" s="222"/>
      <c r="AD813" s="228"/>
    </row>
    <row r="814" spans="1:30" s="21" customFormat="1" x14ac:dyDescent="0.2">
      <c r="A814" s="19"/>
      <c r="B814" s="216"/>
      <c r="C814" s="219"/>
      <c r="D814" s="213"/>
      <c r="E814" s="213"/>
      <c r="F814" s="213"/>
      <c r="G814" s="213"/>
      <c r="H814" s="213"/>
      <c r="I814" s="225"/>
      <c r="J814" s="213"/>
      <c r="K814" s="213"/>
      <c r="L814" s="213"/>
      <c r="M814" s="213"/>
      <c r="N814" s="213"/>
      <c r="O814" s="20" t="e">
        <f>'ILU INICIAL'!#REF!</f>
        <v>#REF!</v>
      </c>
      <c r="P814" s="22" t="e">
        <f>'ILU INICIAL'!#REF!</f>
        <v>#REF!</v>
      </c>
      <c r="Q814" s="22" t="e">
        <f>'ILU INICIAL'!#REF!</f>
        <v>#REF!</v>
      </c>
      <c r="R814" s="219"/>
      <c r="S814" s="219"/>
      <c r="T814" s="222"/>
      <c r="U814" s="222"/>
      <c r="V814" s="222"/>
      <c r="W814" s="222"/>
      <c r="X814" s="222"/>
      <c r="Y814" s="222"/>
      <c r="Z814" s="219"/>
      <c r="AA814" s="222"/>
      <c r="AB814" s="222"/>
      <c r="AC814" s="222"/>
      <c r="AD814" s="228"/>
    </row>
    <row r="815" spans="1:30" s="21" customFormat="1" ht="12" thickBot="1" x14ac:dyDescent="0.25">
      <c r="A815" s="19"/>
      <c r="B815" s="217"/>
      <c r="C815" s="220"/>
      <c r="D815" s="214"/>
      <c r="E815" s="214"/>
      <c r="F815" s="214"/>
      <c r="G815" s="214"/>
      <c r="H815" s="214"/>
      <c r="I815" s="226"/>
      <c r="J815" s="214"/>
      <c r="K815" s="214"/>
      <c r="L815" s="214"/>
      <c r="M815" s="214"/>
      <c r="N815" s="214"/>
      <c r="O815" s="25" t="e">
        <f>'ILU INICIAL'!#REF!</f>
        <v>#REF!</v>
      </c>
      <c r="P815" s="26" t="e">
        <f>'ILU INICIAL'!#REF!</f>
        <v>#REF!</v>
      </c>
      <c r="Q815" s="26" t="e">
        <f>'ILU INICIAL'!#REF!</f>
        <v>#REF!</v>
      </c>
      <c r="R815" s="220"/>
      <c r="S815" s="220"/>
      <c r="T815" s="223"/>
      <c r="U815" s="223"/>
      <c r="V815" s="223"/>
      <c r="W815" s="223"/>
      <c r="X815" s="223"/>
      <c r="Y815" s="223"/>
      <c r="Z815" s="220"/>
      <c r="AA815" s="223"/>
      <c r="AB815" s="223"/>
      <c r="AC815" s="223"/>
      <c r="AD815" s="229"/>
    </row>
    <row r="816" spans="1:30" s="21" customFormat="1" x14ac:dyDescent="0.2">
      <c r="A816" s="19" t="e">
        <f>'ILU INICIAL'!#REF!</f>
        <v>#REF!</v>
      </c>
      <c r="B816" s="215" t="e">
        <f>'ILU INICIAL'!#REF!</f>
        <v>#REF!</v>
      </c>
      <c r="C816" s="218" t="e">
        <f>'ILU INICIAL'!#REF!</f>
        <v>#REF!</v>
      </c>
      <c r="D816" s="212" t="e">
        <f>'ILU INICIAL'!#REF!</f>
        <v>#REF!</v>
      </c>
      <c r="E816" s="212" t="e">
        <f>'ILU INICIAL'!#REF!</f>
        <v>#REF!</v>
      </c>
      <c r="F816" s="212" t="e">
        <f>'ILU INICIAL'!#REF!</f>
        <v>#REF!</v>
      </c>
      <c r="G816" s="212" t="e">
        <f>'ILU INICIAL'!#REF!</f>
        <v>#REF!</v>
      </c>
      <c r="H816" s="212" t="e">
        <f>'ILU INICIAL'!#REF!</f>
        <v>#REF!</v>
      </c>
      <c r="I816" s="224" t="e">
        <f>'ILU INICIAL'!#REF!</f>
        <v>#REF!</v>
      </c>
      <c r="J816" s="212" t="e">
        <f>'ILU INICIAL'!#REF!</f>
        <v>#REF!</v>
      </c>
      <c r="K816" s="212" t="e">
        <f>'ILU INICIAL'!#REF!</f>
        <v>#REF!</v>
      </c>
      <c r="L816" s="212" t="e">
        <f>'ILU INICIAL'!#REF!</f>
        <v>#REF!</v>
      </c>
      <c r="M816" s="212" t="e">
        <f>'ILU INICIAL'!#REF!</f>
        <v>#REF!</v>
      </c>
      <c r="N816" s="212" t="e">
        <f>'ILU INICIAL'!#REF!</f>
        <v>#REF!</v>
      </c>
      <c r="O816" s="23" t="e">
        <f>'ILU INICIAL'!#REF!</f>
        <v>#REF!</v>
      </c>
      <c r="P816" s="24" t="e">
        <f>'ILU INICIAL'!#REF!</f>
        <v>#REF!</v>
      </c>
      <c r="Q816" s="24" t="e">
        <f>'ILU INICIAL'!#REF!</f>
        <v>#REF!</v>
      </c>
      <c r="R816" s="218" t="e">
        <f>'ILU INICIAL'!#REF!</f>
        <v>#REF!</v>
      </c>
      <c r="S816" s="218" t="e">
        <f>'ILU INICIAL'!#REF!</f>
        <v>#REF!</v>
      </c>
      <c r="T816" s="221" t="e">
        <f>'ILU INICIAL'!#REF!</f>
        <v>#REF!</v>
      </c>
      <c r="U816" s="221" t="e">
        <f>'ILU INICIAL'!#REF!</f>
        <v>#REF!</v>
      </c>
      <c r="V816" s="221" t="e">
        <f>'ILU INICIAL'!#REF!</f>
        <v>#REF!</v>
      </c>
      <c r="W816" s="221" t="e">
        <f>'ILU INICIAL'!#REF!</f>
        <v>#REF!</v>
      </c>
      <c r="X816" s="221" t="e">
        <f>'ILU INICIAL'!#REF!</f>
        <v>#REF!</v>
      </c>
      <c r="Y816" s="221" t="e">
        <f>'ILU INICIAL'!#REF!</f>
        <v>#REF!</v>
      </c>
      <c r="Z816" s="218" t="e">
        <f>'ILU INICIAL'!#REF!</f>
        <v>#REF!</v>
      </c>
      <c r="AA816" s="221" t="e">
        <f>'ILU INICIAL'!#REF!</f>
        <v>#REF!</v>
      </c>
      <c r="AB816" s="221" t="e">
        <f>'ILU INICIAL'!#REF!</f>
        <v>#REF!</v>
      </c>
      <c r="AC816" s="221" t="e">
        <f>'ILU INICIAL'!#REF!</f>
        <v>#REF!</v>
      </c>
      <c r="AD816" s="227" t="e">
        <f>'ILU INICIAL'!#REF!</f>
        <v>#REF!</v>
      </c>
    </row>
    <row r="817" spans="1:30" s="21" customFormat="1" x14ac:dyDescent="0.2">
      <c r="A817" s="19"/>
      <c r="B817" s="216"/>
      <c r="C817" s="219"/>
      <c r="D817" s="213"/>
      <c r="E817" s="213"/>
      <c r="F817" s="213"/>
      <c r="G817" s="213"/>
      <c r="H817" s="213"/>
      <c r="I817" s="225"/>
      <c r="J817" s="213"/>
      <c r="K817" s="213"/>
      <c r="L817" s="213"/>
      <c r="M817" s="213"/>
      <c r="N817" s="213"/>
      <c r="O817" s="20" t="e">
        <f>'ILU INICIAL'!#REF!</f>
        <v>#REF!</v>
      </c>
      <c r="P817" s="22" t="e">
        <f>'ILU INICIAL'!#REF!</f>
        <v>#REF!</v>
      </c>
      <c r="Q817" s="22" t="e">
        <f>'ILU INICIAL'!#REF!</f>
        <v>#REF!</v>
      </c>
      <c r="R817" s="219"/>
      <c r="S817" s="219"/>
      <c r="T817" s="222"/>
      <c r="U817" s="222"/>
      <c r="V817" s="222"/>
      <c r="W817" s="222"/>
      <c r="X817" s="222"/>
      <c r="Y817" s="222"/>
      <c r="Z817" s="219"/>
      <c r="AA817" s="222"/>
      <c r="AB817" s="222"/>
      <c r="AC817" s="222"/>
      <c r="AD817" s="228"/>
    </row>
    <row r="818" spans="1:30" s="21" customFormat="1" x14ac:dyDescent="0.2">
      <c r="A818" s="19"/>
      <c r="B818" s="216"/>
      <c r="C818" s="219"/>
      <c r="D818" s="213"/>
      <c r="E818" s="213"/>
      <c r="F818" s="213"/>
      <c r="G818" s="213"/>
      <c r="H818" s="213"/>
      <c r="I818" s="225"/>
      <c r="J818" s="213"/>
      <c r="K818" s="213"/>
      <c r="L818" s="213"/>
      <c r="M818" s="213"/>
      <c r="N818" s="213"/>
      <c r="O818" s="20" t="e">
        <f>'ILU INICIAL'!#REF!</f>
        <v>#REF!</v>
      </c>
      <c r="P818" s="22" t="e">
        <f>'ILU INICIAL'!#REF!</f>
        <v>#REF!</v>
      </c>
      <c r="Q818" s="22" t="e">
        <f>'ILU INICIAL'!#REF!</f>
        <v>#REF!</v>
      </c>
      <c r="R818" s="219"/>
      <c r="S818" s="219"/>
      <c r="T818" s="222"/>
      <c r="U818" s="222"/>
      <c r="V818" s="222"/>
      <c r="W818" s="222"/>
      <c r="X818" s="222"/>
      <c r="Y818" s="222"/>
      <c r="Z818" s="219"/>
      <c r="AA818" s="222"/>
      <c r="AB818" s="222"/>
      <c r="AC818" s="222"/>
      <c r="AD818" s="228"/>
    </row>
    <row r="819" spans="1:30" s="21" customFormat="1" ht="12" thickBot="1" x14ac:dyDescent="0.25">
      <c r="A819" s="19"/>
      <c r="B819" s="217"/>
      <c r="C819" s="220"/>
      <c r="D819" s="214"/>
      <c r="E819" s="214"/>
      <c r="F819" s="214"/>
      <c r="G819" s="214"/>
      <c r="H819" s="214"/>
      <c r="I819" s="226"/>
      <c r="J819" s="214"/>
      <c r="K819" s="214"/>
      <c r="L819" s="214"/>
      <c r="M819" s="214"/>
      <c r="N819" s="214"/>
      <c r="O819" s="25" t="e">
        <f>'ILU INICIAL'!#REF!</f>
        <v>#REF!</v>
      </c>
      <c r="P819" s="26" t="e">
        <f>'ILU INICIAL'!#REF!</f>
        <v>#REF!</v>
      </c>
      <c r="Q819" s="26" t="e">
        <f>'ILU INICIAL'!#REF!</f>
        <v>#REF!</v>
      </c>
      <c r="R819" s="220"/>
      <c r="S819" s="220"/>
      <c r="T819" s="223"/>
      <c r="U819" s="223"/>
      <c r="V819" s="223"/>
      <c r="W819" s="223"/>
      <c r="X819" s="223"/>
      <c r="Y819" s="223"/>
      <c r="Z819" s="220"/>
      <c r="AA819" s="223"/>
      <c r="AB819" s="223"/>
      <c r="AC819" s="223"/>
      <c r="AD819" s="229"/>
    </row>
    <row r="820" spans="1:30" s="21" customFormat="1" x14ac:dyDescent="0.2">
      <c r="A820" s="19" t="e">
        <f>'ILU INICIAL'!#REF!</f>
        <v>#REF!</v>
      </c>
      <c r="B820" s="215" t="e">
        <f>'ILU INICIAL'!#REF!</f>
        <v>#REF!</v>
      </c>
      <c r="C820" s="218" t="e">
        <f>'ILU INICIAL'!#REF!</f>
        <v>#REF!</v>
      </c>
      <c r="D820" s="212" t="e">
        <f>'ILU INICIAL'!#REF!</f>
        <v>#REF!</v>
      </c>
      <c r="E820" s="212" t="e">
        <f>'ILU INICIAL'!#REF!</f>
        <v>#REF!</v>
      </c>
      <c r="F820" s="212" t="e">
        <f>'ILU INICIAL'!#REF!</f>
        <v>#REF!</v>
      </c>
      <c r="G820" s="212" t="e">
        <f>'ILU INICIAL'!#REF!</f>
        <v>#REF!</v>
      </c>
      <c r="H820" s="212" t="e">
        <f>'ILU INICIAL'!#REF!</f>
        <v>#REF!</v>
      </c>
      <c r="I820" s="224" t="e">
        <f>'ILU INICIAL'!#REF!</f>
        <v>#REF!</v>
      </c>
      <c r="J820" s="212" t="e">
        <f>'ILU INICIAL'!#REF!</f>
        <v>#REF!</v>
      </c>
      <c r="K820" s="212" t="e">
        <f>'ILU INICIAL'!#REF!</f>
        <v>#REF!</v>
      </c>
      <c r="L820" s="212" t="e">
        <f>'ILU INICIAL'!#REF!</f>
        <v>#REF!</v>
      </c>
      <c r="M820" s="212" t="e">
        <f>'ILU INICIAL'!#REF!</f>
        <v>#REF!</v>
      </c>
      <c r="N820" s="212" t="e">
        <f>'ILU INICIAL'!#REF!</f>
        <v>#REF!</v>
      </c>
      <c r="O820" s="23" t="e">
        <f>'ILU INICIAL'!#REF!</f>
        <v>#REF!</v>
      </c>
      <c r="P820" s="24" t="e">
        <f>'ILU INICIAL'!#REF!</f>
        <v>#REF!</v>
      </c>
      <c r="Q820" s="24" t="e">
        <f>'ILU INICIAL'!#REF!</f>
        <v>#REF!</v>
      </c>
      <c r="R820" s="218" t="e">
        <f>'ILU INICIAL'!#REF!</f>
        <v>#REF!</v>
      </c>
      <c r="S820" s="218" t="e">
        <f>'ILU INICIAL'!#REF!</f>
        <v>#REF!</v>
      </c>
      <c r="T820" s="221" t="e">
        <f>'ILU INICIAL'!#REF!</f>
        <v>#REF!</v>
      </c>
      <c r="U820" s="221" t="e">
        <f>'ILU INICIAL'!#REF!</f>
        <v>#REF!</v>
      </c>
      <c r="V820" s="221" t="e">
        <f>'ILU INICIAL'!#REF!</f>
        <v>#REF!</v>
      </c>
      <c r="W820" s="221" t="e">
        <f>'ILU INICIAL'!#REF!</f>
        <v>#REF!</v>
      </c>
      <c r="X820" s="221" t="e">
        <f>'ILU INICIAL'!#REF!</f>
        <v>#REF!</v>
      </c>
      <c r="Y820" s="221" t="e">
        <f>'ILU INICIAL'!#REF!</f>
        <v>#REF!</v>
      </c>
      <c r="Z820" s="218" t="e">
        <f>'ILU INICIAL'!#REF!</f>
        <v>#REF!</v>
      </c>
      <c r="AA820" s="221" t="e">
        <f>'ILU INICIAL'!#REF!</f>
        <v>#REF!</v>
      </c>
      <c r="AB820" s="221" t="e">
        <f>'ILU INICIAL'!#REF!</f>
        <v>#REF!</v>
      </c>
      <c r="AC820" s="221" t="e">
        <f>'ILU INICIAL'!#REF!</f>
        <v>#REF!</v>
      </c>
      <c r="AD820" s="227" t="e">
        <f>'ILU INICIAL'!#REF!</f>
        <v>#REF!</v>
      </c>
    </row>
    <row r="821" spans="1:30" s="21" customFormat="1" x14ac:dyDescent="0.2">
      <c r="A821" s="19"/>
      <c r="B821" s="216"/>
      <c r="C821" s="219"/>
      <c r="D821" s="213"/>
      <c r="E821" s="213"/>
      <c r="F821" s="213"/>
      <c r="G821" s="213"/>
      <c r="H821" s="213"/>
      <c r="I821" s="225"/>
      <c r="J821" s="213"/>
      <c r="K821" s="213"/>
      <c r="L821" s="213"/>
      <c r="M821" s="213"/>
      <c r="N821" s="213"/>
      <c r="O821" s="20" t="e">
        <f>'ILU INICIAL'!#REF!</f>
        <v>#REF!</v>
      </c>
      <c r="P821" s="22" t="e">
        <f>'ILU INICIAL'!#REF!</f>
        <v>#REF!</v>
      </c>
      <c r="Q821" s="22" t="e">
        <f>'ILU INICIAL'!#REF!</f>
        <v>#REF!</v>
      </c>
      <c r="R821" s="219"/>
      <c r="S821" s="219"/>
      <c r="T821" s="222"/>
      <c r="U821" s="222"/>
      <c r="V821" s="222"/>
      <c r="W821" s="222"/>
      <c r="X821" s="222"/>
      <c r="Y821" s="222"/>
      <c r="Z821" s="219"/>
      <c r="AA821" s="222"/>
      <c r="AB821" s="222"/>
      <c r="AC821" s="222"/>
      <c r="AD821" s="228"/>
    </row>
    <row r="822" spans="1:30" s="21" customFormat="1" x14ac:dyDescent="0.2">
      <c r="A822" s="19"/>
      <c r="B822" s="216"/>
      <c r="C822" s="219"/>
      <c r="D822" s="213"/>
      <c r="E822" s="213"/>
      <c r="F822" s="213"/>
      <c r="G822" s="213"/>
      <c r="H822" s="213"/>
      <c r="I822" s="225"/>
      <c r="J822" s="213"/>
      <c r="K822" s="213"/>
      <c r="L822" s="213"/>
      <c r="M822" s="213"/>
      <c r="N822" s="213"/>
      <c r="O822" s="20" t="e">
        <f>'ILU INICIAL'!#REF!</f>
        <v>#REF!</v>
      </c>
      <c r="P822" s="22" t="e">
        <f>'ILU INICIAL'!#REF!</f>
        <v>#REF!</v>
      </c>
      <c r="Q822" s="22" t="e">
        <f>'ILU INICIAL'!#REF!</f>
        <v>#REF!</v>
      </c>
      <c r="R822" s="219"/>
      <c r="S822" s="219"/>
      <c r="T822" s="222"/>
      <c r="U822" s="222"/>
      <c r="V822" s="222"/>
      <c r="W822" s="222"/>
      <c r="X822" s="222"/>
      <c r="Y822" s="222"/>
      <c r="Z822" s="219"/>
      <c r="AA822" s="222"/>
      <c r="AB822" s="222"/>
      <c r="AC822" s="222"/>
      <c r="AD822" s="228"/>
    </row>
    <row r="823" spans="1:30" s="21" customFormat="1" ht="12" thickBot="1" x14ac:dyDescent="0.25">
      <c r="A823" s="19"/>
      <c r="B823" s="217"/>
      <c r="C823" s="220"/>
      <c r="D823" s="214"/>
      <c r="E823" s="214"/>
      <c r="F823" s="214"/>
      <c r="G823" s="214"/>
      <c r="H823" s="214"/>
      <c r="I823" s="226"/>
      <c r="J823" s="214"/>
      <c r="K823" s="214"/>
      <c r="L823" s="214"/>
      <c r="M823" s="214"/>
      <c r="N823" s="214"/>
      <c r="O823" s="25" t="e">
        <f>'ILU INICIAL'!#REF!</f>
        <v>#REF!</v>
      </c>
      <c r="P823" s="26" t="e">
        <f>'ILU INICIAL'!#REF!</f>
        <v>#REF!</v>
      </c>
      <c r="Q823" s="26" t="e">
        <f>'ILU INICIAL'!#REF!</f>
        <v>#REF!</v>
      </c>
      <c r="R823" s="220"/>
      <c r="S823" s="220"/>
      <c r="T823" s="223"/>
      <c r="U823" s="223"/>
      <c r="V823" s="223"/>
      <c r="W823" s="223"/>
      <c r="X823" s="223"/>
      <c r="Y823" s="223"/>
      <c r="Z823" s="220"/>
      <c r="AA823" s="223"/>
      <c r="AB823" s="223"/>
      <c r="AC823" s="223"/>
      <c r="AD823" s="229"/>
    </row>
    <row r="824" spans="1:30" s="21" customFormat="1" x14ac:dyDescent="0.2">
      <c r="A824" s="19" t="e">
        <f>'ILU INICIAL'!#REF!</f>
        <v>#REF!</v>
      </c>
      <c r="B824" s="215" t="e">
        <f>'ILU INICIAL'!#REF!</f>
        <v>#REF!</v>
      </c>
      <c r="C824" s="218" t="e">
        <f>'ILU INICIAL'!#REF!</f>
        <v>#REF!</v>
      </c>
      <c r="D824" s="212" t="e">
        <f>'ILU INICIAL'!#REF!</f>
        <v>#REF!</v>
      </c>
      <c r="E824" s="212" t="e">
        <f>'ILU INICIAL'!#REF!</f>
        <v>#REF!</v>
      </c>
      <c r="F824" s="212" t="e">
        <f>'ILU INICIAL'!#REF!</f>
        <v>#REF!</v>
      </c>
      <c r="G824" s="212" t="e">
        <f>'ILU INICIAL'!#REF!</f>
        <v>#REF!</v>
      </c>
      <c r="H824" s="212" t="e">
        <f>'ILU INICIAL'!#REF!</f>
        <v>#REF!</v>
      </c>
      <c r="I824" s="224" t="e">
        <f>'ILU INICIAL'!#REF!</f>
        <v>#REF!</v>
      </c>
      <c r="J824" s="212" t="e">
        <f>'ILU INICIAL'!#REF!</f>
        <v>#REF!</v>
      </c>
      <c r="K824" s="212" t="e">
        <f>'ILU INICIAL'!#REF!</f>
        <v>#REF!</v>
      </c>
      <c r="L824" s="212" t="e">
        <f>'ILU INICIAL'!#REF!</f>
        <v>#REF!</v>
      </c>
      <c r="M824" s="212" t="e">
        <f>'ILU INICIAL'!#REF!</f>
        <v>#REF!</v>
      </c>
      <c r="N824" s="212" t="e">
        <f>'ILU INICIAL'!#REF!</f>
        <v>#REF!</v>
      </c>
      <c r="O824" s="23" t="e">
        <f>'ILU INICIAL'!#REF!</f>
        <v>#REF!</v>
      </c>
      <c r="P824" s="24" t="e">
        <f>'ILU INICIAL'!#REF!</f>
        <v>#REF!</v>
      </c>
      <c r="Q824" s="24" t="e">
        <f>'ILU INICIAL'!#REF!</f>
        <v>#REF!</v>
      </c>
      <c r="R824" s="218" t="e">
        <f>'ILU INICIAL'!#REF!</f>
        <v>#REF!</v>
      </c>
      <c r="S824" s="218" t="e">
        <f>'ILU INICIAL'!#REF!</f>
        <v>#REF!</v>
      </c>
      <c r="T824" s="221" t="e">
        <f>'ILU INICIAL'!#REF!</f>
        <v>#REF!</v>
      </c>
      <c r="U824" s="221" t="e">
        <f>'ILU INICIAL'!#REF!</f>
        <v>#REF!</v>
      </c>
      <c r="V824" s="221" t="e">
        <f>'ILU INICIAL'!#REF!</f>
        <v>#REF!</v>
      </c>
      <c r="W824" s="221" t="e">
        <f>'ILU INICIAL'!#REF!</f>
        <v>#REF!</v>
      </c>
      <c r="X824" s="221" t="e">
        <f>'ILU INICIAL'!#REF!</f>
        <v>#REF!</v>
      </c>
      <c r="Y824" s="221" t="e">
        <f>'ILU INICIAL'!#REF!</f>
        <v>#REF!</v>
      </c>
      <c r="Z824" s="218" t="e">
        <f>'ILU INICIAL'!#REF!</f>
        <v>#REF!</v>
      </c>
      <c r="AA824" s="221" t="e">
        <f>'ILU INICIAL'!#REF!</f>
        <v>#REF!</v>
      </c>
      <c r="AB824" s="221" t="e">
        <f>'ILU INICIAL'!#REF!</f>
        <v>#REF!</v>
      </c>
      <c r="AC824" s="221" t="e">
        <f>'ILU INICIAL'!#REF!</f>
        <v>#REF!</v>
      </c>
      <c r="AD824" s="227" t="e">
        <f>'ILU INICIAL'!#REF!</f>
        <v>#REF!</v>
      </c>
    </row>
    <row r="825" spans="1:30" s="21" customFormat="1" x14ac:dyDescent="0.2">
      <c r="A825" s="19"/>
      <c r="B825" s="216"/>
      <c r="C825" s="219"/>
      <c r="D825" s="213"/>
      <c r="E825" s="213"/>
      <c r="F825" s="213"/>
      <c r="G825" s="213"/>
      <c r="H825" s="213"/>
      <c r="I825" s="225"/>
      <c r="J825" s="213"/>
      <c r="K825" s="213"/>
      <c r="L825" s="213"/>
      <c r="M825" s="213"/>
      <c r="N825" s="213"/>
      <c r="O825" s="20" t="e">
        <f>'ILU INICIAL'!#REF!</f>
        <v>#REF!</v>
      </c>
      <c r="P825" s="22" t="e">
        <f>'ILU INICIAL'!#REF!</f>
        <v>#REF!</v>
      </c>
      <c r="Q825" s="22" t="e">
        <f>'ILU INICIAL'!#REF!</f>
        <v>#REF!</v>
      </c>
      <c r="R825" s="219"/>
      <c r="S825" s="219"/>
      <c r="T825" s="222"/>
      <c r="U825" s="222"/>
      <c r="V825" s="222"/>
      <c r="W825" s="222"/>
      <c r="X825" s="222"/>
      <c r="Y825" s="222"/>
      <c r="Z825" s="219"/>
      <c r="AA825" s="222"/>
      <c r="AB825" s="222"/>
      <c r="AC825" s="222"/>
      <c r="AD825" s="228"/>
    </row>
    <row r="826" spans="1:30" s="21" customFormat="1" x14ac:dyDescent="0.2">
      <c r="A826" s="19"/>
      <c r="B826" s="216"/>
      <c r="C826" s="219"/>
      <c r="D826" s="213"/>
      <c r="E826" s="213"/>
      <c r="F826" s="213"/>
      <c r="G826" s="213"/>
      <c r="H826" s="213"/>
      <c r="I826" s="225"/>
      <c r="J826" s="213"/>
      <c r="K826" s="213"/>
      <c r="L826" s="213"/>
      <c r="M826" s="213"/>
      <c r="N826" s="213"/>
      <c r="O826" s="20" t="e">
        <f>'ILU INICIAL'!#REF!</f>
        <v>#REF!</v>
      </c>
      <c r="P826" s="22" t="e">
        <f>'ILU INICIAL'!#REF!</f>
        <v>#REF!</v>
      </c>
      <c r="Q826" s="22" t="e">
        <f>'ILU INICIAL'!#REF!</f>
        <v>#REF!</v>
      </c>
      <c r="R826" s="219"/>
      <c r="S826" s="219"/>
      <c r="T826" s="222"/>
      <c r="U826" s="222"/>
      <c r="V826" s="222"/>
      <c r="W826" s="222"/>
      <c r="X826" s="222"/>
      <c r="Y826" s="222"/>
      <c r="Z826" s="219"/>
      <c r="AA826" s="222"/>
      <c r="AB826" s="222"/>
      <c r="AC826" s="222"/>
      <c r="AD826" s="228"/>
    </row>
    <row r="827" spans="1:30" s="21" customFormat="1" ht="12" thickBot="1" x14ac:dyDescent="0.25">
      <c r="A827" s="19"/>
      <c r="B827" s="217"/>
      <c r="C827" s="220"/>
      <c r="D827" s="214"/>
      <c r="E827" s="214"/>
      <c r="F827" s="214"/>
      <c r="G827" s="214"/>
      <c r="H827" s="214"/>
      <c r="I827" s="226"/>
      <c r="J827" s="214"/>
      <c r="K827" s="214"/>
      <c r="L827" s="214"/>
      <c r="M827" s="214"/>
      <c r="N827" s="214"/>
      <c r="O827" s="25" t="e">
        <f>'ILU INICIAL'!#REF!</f>
        <v>#REF!</v>
      </c>
      <c r="P827" s="26" t="e">
        <f>'ILU INICIAL'!#REF!</f>
        <v>#REF!</v>
      </c>
      <c r="Q827" s="26" t="e">
        <f>'ILU INICIAL'!#REF!</f>
        <v>#REF!</v>
      </c>
      <c r="R827" s="220"/>
      <c r="S827" s="220"/>
      <c r="T827" s="223"/>
      <c r="U827" s="223"/>
      <c r="V827" s="223"/>
      <c r="W827" s="223"/>
      <c r="X827" s="223"/>
      <c r="Y827" s="223"/>
      <c r="Z827" s="220"/>
      <c r="AA827" s="223"/>
      <c r="AB827" s="223"/>
      <c r="AC827" s="223"/>
      <c r="AD827" s="229"/>
    </row>
    <row r="828" spans="1:30" s="21" customFormat="1" x14ac:dyDescent="0.2">
      <c r="A828" s="19" t="e">
        <f>'ILU INICIAL'!#REF!</f>
        <v>#REF!</v>
      </c>
      <c r="B828" s="215" t="e">
        <f>'ILU INICIAL'!#REF!</f>
        <v>#REF!</v>
      </c>
      <c r="C828" s="218" t="e">
        <f>'ILU INICIAL'!#REF!</f>
        <v>#REF!</v>
      </c>
      <c r="D828" s="212" t="e">
        <f>'ILU INICIAL'!#REF!</f>
        <v>#REF!</v>
      </c>
      <c r="E828" s="212" t="e">
        <f>'ILU INICIAL'!#REF!</f>
        <v>#REF!</v>
      </c>
      <c r="F828" s="212" t="e">
        <f>'ILU INICIAL'!#REF!</f>
        <v>#REF!</v>
      </c>
      <c r="G828" s="212" t="e">
        <f>'ILU INICIAL'!#REF!</f>
        <v>#REF!</v>
      </c>
      <c r="H828" s="212" t="e">
        <f>'ILU INICIAL'!#REF!</f>
        <v>#REF!</v>
      </c>
      <c r="I828" s="224" t="e">
        <f>'ILU INICIAL'!#REF!</f>
        <v>#REF!</v>
      </c>
      <c r="J828" s="212" t="e">
        <f>'ILU INICIAL'!#REF!</f>
        <v>#REF!</v>
      </c>
      <c r="K828" s="212" t="e">
        <f>'ILU INICIAL'!#REF!</f>
        <v>#REF!</v>
      </c>
      <c r="L828" s="212" t="e">
        <f>'ILU INICIAL'!#REF!</f>
        <v>#REF!</v>
      </c>
      <c r="M828" s="212" t="e">
        <f>'ILU INICIAL'!#REF!</f>
        <v>#REF!</v>
      </c>
      <c r="N828" s="212" t="e">
        <f>'ILU INICIAL'!#REF!</f>
        <v>#REF!</v>
      </c>
      <c r="O828" s="23" t="e">
        <f>'ILU INICIAL'!#REF!</f>
        <v>#REF!</v>
      </c>
      <c r="P828" s="24" t="e">
        <f>'ILU INICIAL'!#REF!</f>
        <v>#REF!</v>
      </c>
      <c r="Q828" s="24" t="e">
        <f>'ILU INICIAL'!#REF!</f>
        <v>#REF!</v>
      </c>
      <c r="R828" s="218" t="e">
        <f>'ILU INICIAL'!#REF!</f>
        <v>#REF!</v>
      </c>
      <c r="S828" s="218" t="e">
        <f>'ILU INICIAL'!#REF!</f>
        <v>#REF!</v>
      </c>
      <c r="T828" s="221" t="e">
        <f>'ILU INICIAL'!#REF!</f>
        <v>#REF!</v>
      </c>
      <c r="U828" s="221" t="e">
        <f>'ILU INICIAL'!#REF!</f>
        <v>#REF!</v>
      </c>
      <c r="V828" s="221" t="e">
        <f>'ILU INICIAL'!#REF!</f>
        <v>#REF!</v>
      </c>
      <c r="W828" s="221" t="e">
        <f>'ILU INICIAL'!#REF!</f>
        <v>#REF!</v>
      </c>
      <c r="X828" s="221" t="e">
        <f>'ILU INICIAL'!#REF!</f>
        <v>#REF!</v>
      </c>
      <c r="Y828" s="221" t="e">
        <f>'ILU INICIAL'!#REF!</f>
        <v>#REF!</v>
      </c>
      <c r="Z828" s="218" t="e">
        <f>'ILU INICIAL'!#REF!</f>
        <v>#REF!</v>
      </c>
      <c r="AA828" s="221" t="e">
        <f>'ILU INICIAL'!#REF!</f>
        <v>#REF!</v>
      </c>
      <c r="AB828" s="221" t="e">
        <f>'ILU INICIAL'!#REF!</f>
        <v>#REF!</v>
      </c>
      <c r="AC828" s="221" t="e">
        <f>'ILU INICIAL'!#REF!</f>
        <v>#REF!</v>
      </c>
      <c r="AD828" s="227" t="e">
        <f>'ILU INICIAL'!#REF!</f>
        <v>#REF!</v>
      </c>
    </row>
    <row r="829" spans="1:30" s="21" customFormat="1" x14ac:dyDescent="0.2">
      <c r="A829" s="19"/>
      <c r="B829" s="216"/>
      <c r="C829" s="219"/>
      <c r="D829" s="213"/>
      <c r="E829" s="213"/>
      <c r="F829" s="213"/>
      <c r="G829" s="213"/>
      <c r="H829" s="213"/>
      <c r="I829" s="225"/>
      <c r="J829" s="213"/>
      <c r="K829" s="213"/>
      <c r="L829" s="213"/>
      <c r="M829" s="213"/>
      <c r="N829" s="213"/>
      <c r="O829" s="20" t="e">
        <f>'ILU INICIAL'!#REF!</f>
        <v>#REF!</v>
      </c>
      <c r="P829" s="22" t="e">
        <f>'ILU INICIAL'!#REF!</f>
        <v>#REF!</v>
      </c>
      <c r="Q829" s="22" t="e">
        <f>'ILU INICIAL'!#REF!</f>
        <v>#REF!</v>
      </c>
      <c r="R829" s="219"/>
      <c r="S829" s="219"/>
      <c r="T829" s="222"/>
      <c r="U829" s="222"/>
      <c r="V829" s="222"/>
      <c r="W829" s="222"/>
      <c r="X829" s="222"/>
      <c r="Y829" s="222"/>
      <c r="Z829" s="219"/>
      <c r="AA829" s="222"/>
      <c r="AB829" s="222"/>
      <c r="AC829" s="222"/>
      <c r="AD829" s="228"/>
    </row>
    <row r="830" spans="1:30" s="21" customFormat="1" x14ac:dyDescent="0.2">
      <c r="A830" s="19"/>
      <c r="B830" s="216"/>
      <c r="C830" s="219"/>
      <c r="D830" s="213"/>
      <c r="E830" s="213"/>
      <c r="F830" s="213"/>
      <c r="G830" s="213"/>
      <c r="H830" s="213"/>
      <c r="I830" s="225"/>
      <c r="J830" s="213"/>
      <c r="K830" s="213"/>
      <c r="L830" s="213"/>
      <c r="M830" s="213"/>
      <c r="N830" s="213"/>
      <c r="O830" s="20" t="e">
        <f>'ILU INICIAL'!#REF!</f>
        <v>#REF!</v>
      </c>
      <c r="P830" s="22" t="e">
        <f>'ILU INICIAL'!#REF!</f>
        <v>#REF!</v>
      </c>
      <c r="Q830" s="22" t="e">
        <f>'ILU INICIAL'!#REF!</f>
        <v>#REF!</v>
      </c>
      <c r="R830" s="219"/>
      <c r="S830" s="219"/>
      <c r="T830" s="222"/>
      <c r="U830" s="222"/>
      <c r="V830" s="222"/>
      <c r="W830" s="222"/>
      <c r="X830" s="222"/>
      <c r="Y830" s="222"/>
      <c r="Z830" s="219"/>
      <c r="AA830" s="222"/>
      <c r="AB830" s="222"/>
      <c r="AC830" s="222"/>
      <c r="AD830" s="228"/>
    </row>
    <row r="831" spans="1:30" s="21" customFormat="1" ht="12" thickBot="1" x14ac:dyDescent="0.25">
      <c r="A831" s="19"/>
      <c r="B831" s="217"/>
      <c r="C831" s="220"/>
      <c r="D831" s="214"/>
      <c r="E831" s="214"/>
      <c r="F831" s="214"/>
      <c r="G831" s="214"/>
      <c r="H831" s="214"/>
      <c r="I831" s="226"/>
      <c r="J831" s="214"/>
      <c r="K831" s="214"/>
      <c r="L831" s="214"/>
      <c r="M831" s="214"/>
      <c r="N831" s="214"/>
      <c r="O831" s="25" t="e">
        <f>'ILU INICIAL'!#REF!</f>
        <v>#REF!</v>
      </c>
      <c r="P831" s="26" t="e">
        <f>'ILU INICIAL'!#REF!</f>
        <v>#REF!</v>
      </c>
      <c r="Q831" s="26" t="e">
        <f>'ILU INICIAL'!#REF!</f>
        <v>#REF!</v>
      </c>
      <c r="R831" s="220"/>
      <c r="S831" s="220"/>
      <c r="T831" s="223"/>
      <c r="U831" s="223"/>
      <c r="V831" s="223"/>
      <c r="W831" s="223"/>
      <c r="X831" s="223"/>
      <c r="Y831" s="223"/>
      <c r="Z831" s="220"/>
      <c r="AA831" s="223"/>
      <c r="AB831" s="223"/>
      <c r="AC831" s="223"/>
      <c r="AD831" s="229"/>
    </row>
    <row r="832" spans="1:30" s="21" customFormat="1" x14ac:dyDescent="0.2">
      <c r="A832" s="19" t="e">
        <f>'ILU INICIAL'!#REF!</f>
        <v>#REF!</v>
      </c>
      <c r="B832" s="215" t="e">
        <f>'ILU INICIAL'!#REF!</f>
        <v>#REF!</v>
      </c>
      <c r="C832" s="218" t="e">
        <f>'ILU INICIAL'!#REF!</f>
        <v>#REF!</v>
      </c>
      <c r="D832" s="212" t="e">
        <f>'ILU INICIAL'!#REF!</f>
        <v>#REF!</v>
      </c>
      <c r="E832" s="212" t="e">
        <f>'ILU INICIAL'!#REF!</f>
        <v>#REF!</v>
      </c>
      <c r="F832" s="212" t="e">
        <f>'ILU INICIAL'!#REF!</f>
        <v>#REF!</v>
      </c>
      <c r="G832" s="212" t="e">
        <f>'ILU INICIAL'!#REF!</f>
        <v>#REF!</v>
      </c>
      <c r="H832" s="212" t="e">
        <f>'ILU INICIAL'!#REF!</f>
        <v>#REF!</v>
      </c>
      <c r="I832" s="224" t="e">
        <f>'ILU INICIAL'!#REF!</f>
        <v>#REF!</v>
      </c>
      <c r="J832" s="212" t="e">
        <f>'ILU INICIAL'!#REF!</f>
        <v>#REF!</v>
      </c>
      <c r="K832" s="212" t="e">
        <f>'ILU INICIAL'!#REF!</f>
        <v>#REF!</v>
      </c>
      <c r="L832" s="212" t="e">
        <f>'ILU INICIAL'!#REF!</f>
        <v>#REF!</v>
      </c>
      <c r="M832" s="212" t="e">
        <f>'ILU INICIAL'!#REF!</f>
        <v>#REF!</v>
      </c>
      <c r="N832" s="212" t="e">
        <f>'ILU INICIAL'!#REF!</f>
        <v>#REF!</v>
      </c>
      <c r="O832" s="23" t="e">
        <f>'ILU INICIAL'!#REF!</f>
        <v>#REF!</v>
      </c>
      <c r="P832" s="24" t="e">
        <f>'ILU INICIAL'!#REF!</f>
        <v>#REF!</v>
      </c>
      <c r="Q832" s="24" t="e">
        <f>'ILU INICIAL'!#REF!</f>
        <v>#REF!</v>
      </c>
      <c r="R832" s="218" t="e">
        <f>'ILU INICIAL'!#REF!</f>
        <v>#REF!</v>
      </c>
      <c r="S832" s="218" t="e">
        <f>'ILU INICIAL'!#REF!</f>
        <v>#REF!</v>
      </c>
      <c r="T832" s="221" t="e">
        <f>'ILU INICIAL'!#REF!</f>
        <v>#REF!</v>
      </c>
      <c r="U832" s="221" t="e">
        <f>'ILU INICIAL'!#REF!</f>
        <v>#REF!</v>
      </c>
      <c r="V832" s="221" t="e">
        <f>'ILU INICIAL'!#REF!</f>
        <v>#REF!</v>
      </c>
      <c r="W832" s="221" t="e">
        <f>'ILU INICIAL'!#REF!</f>
        <v>#REF!</v>
      </c>
      <c r="X832" s="221" t="e">
        <f>'ILU INICIAL'!#REF!</f>
        <v>#REF!</v>
      </c>
      <c r="Y832" s="221" t="e">
        <f>'ILU INICIAL'!#REF!</f>
        <v>#REF!</v>
      </c>
      <c r="Z832" s="218" t="e">
        <f>'ILU INICIAL'!#REF!</f>
        <v>#REF!</v>
      </c>
      <c r="AA832" s="221" t="e">
        <f>'ILU INICIAL'!#REF!</f>
        <v>#REF!</v>
      </c>
      <c r="AB832" s="221" t="e">
        <f>'ILU INICIAL'!#REF!</f>
        <v>#REF!</v>
      </c>
      <c r="AC832" s="221" t="e">
        <f>'ILU INICIAL'!#REF!</f>
        <v>#REF!</v>
      </c>
      <c r="AD832" s="227" t="e">
        <f>'ILU INICIAL'!#REF!</f>
        <v>#REF!</v>
      </c>
    </row>
    <row r="833" spans="1:30" s="21" customFormat="1" x14ac:dyDescent="0.2">
      <c r="A833" s="19"/>
      <c r="B833" s="216"/>
      <c r="C833" s="219"/>
      <c r="D833" s="213"/>
      <c r="E833" s="213"/>
      <c r="F833" s="213"/>
      <c r="G833" s="213"/>
      <c r="H833" s="213"/>
      <c r="I833" s="225"/>
      <c r="J833" s="213"/>
      <c r="K833" s="213"/>
      <c r="L833" s="213"/>
      <c r="M833" s="213"/>
      <c r="N833" s="213"/>
      <c r="O833" s="20" t="e">
        <f>'ILU INICIAL'!#REF!</f>
        <v>#REF!</v>
      </c>
      <c r="P833" s="22" t="e">
        <f>'ILU INICIAL'!#REF!</f>
        <v>#REF!</v>
      </c>
      <c r="Q833" s="22" t="e">
        <f>'ILU INICIAL'!#REF!</f>
        <v>#REF!</v>
      </c>
      <c r="R833" s="219"/>
      <c r="S833" s="219"/>
      <c r="T833" s="222"/>
      <c r="U833" s="222"/>
      <c r="V833" s="222"/>
      <c r="W833" s="222"/>
      <c r="X833" s="222"/>
      <c r="Y833" s="222"/>
      <c r="Z833" s="219"/>
      <c r="AA833" s="222"/>
      <c r="AB833" s="222"/>
      <c r="AC833" s="222"/>
      <c r="AD833" s="228"/>
    </row>
    <row r="834" spans="1:30" s="21" customFormat="1" x14ac:dyDescent="0.2">
      <c r="A834" s="19"/>
      <c r="B834" s="216"/>
      <c r="C834" s="219"/>
      <c r="D834" s="213"/>
      <c r="E834" s="213"/>
      <c r="F834" s="213"/>
      <c r="G834" s="213"/>
      <c r="H834" s="213"/>
      <c r="I834" s="225"/>
      <c r="J834" s="213"/>
      <c r="K834" s="213"/>
      <c r="L834" s="213"/>
      <c r="M834" s="213"/>
      <c r="N834" s="213"/>
      <c r="O834" s="20" t="e">
        <f>'ILU INICIAL'!#REF!</f>
        <v>#REF!</v>
      </c>
      <c r="P834" s="22" t="e">
        <f>'ILU INICIAL'!#REF!</f>
        <v>#REF!</v>
      </c>
      <c r="Q834" s="22" t="e">
        <f>'ILU INICIAL'!#REF!</f>
        <v>#REF!</v>
      </c>
      <c r="R834" s="219"/>
      <c r="S834" s="219"/>
      <c r="T834" s="222"/>
      <c r="U834" s="222"/>
      <c r="V834" s="222"/>
      <c r="W834" s="222"/>
      <c r="X834" s="222"/>
      <c r="Y834" s="222"/>
      <c r="Z834" s="219"/>
      <c r="AA834" s="222"/>
      <c r="AB834" s="222"/>
      <c r="AC834" s="222"/>
      <c r="AD834" s="228"/>
    </row>
    <row r="835" spans="1:30" s="21" customFormat="1" ht="12" thickBot="1" x14ac:dyDescent="0.25">
      <c r="A835" s="19"/>
      <c r="B835" s="217"/>
      <c r="C835" s="220"/>
      <c r="D835" s="214"/>
      <c r="E835" s="214"/>
      <c r="F835" s="214"/>
      <c r="G835" s="214"/>
      <c r="H835" s="214"/>
      <c r="I835" s="226"/>
      <c r="J835" s="214"/>
      <c r="K835" s="214"/>
      <c r="L835" s="214"/>
      <c r="M835" s="214"/>
      <c r="N835" s="214"/>
      <c r="O835" s="25" t="e">
        <f>'ILU INICIAL'!#REF!</f>
        <v>#REF!</v>
      </c>
      <c r="P835" s="26" t="e">
        <f>'ILU INICIAL'!#REF!</f>
        <v>#REF!</v>
      </c>
      <c r="Q835" s="26" t="e">
        <f>'ILU INICIAL'!#REF!</f>
        <v>#REF!</v>
      </c>
      <c r="R835" s="220"/>
      <c r="S835" s="220"/>
      <c r="T835" s="223"/>
      <c r="U835" s="223"/>
      <c r="V835" s="223"/>
      <c r="W835" s="223"/>
      <c r="X835" s="223"/>
      <c r="Y835" s="223"/>
      <c r="Z835" s="220"/>
      <c r="AA835" s="223"/>
      <c r="AB835" s="223"/>
      <c r="AC835" s="223"/>
      <c r="AD835" s="229"/>
    </row>
    <row r="836" spans="1:30" s="21" customFormat="1" x14ac:dyDescent="0.2">
      <c r="A836" s="19" t="e">
        <f>'ILU INICIAL'!#REF!</f>
        <v>#REF!</v>
      </c>
      <c r="B836" s="215" t="e">
        <f>'ILU INICIAL'!#REF!</f>
        <v>#REF!</v>
      </c>
      <c r="C836" s="218" t="e">
        <f>'ILU INICIAL'!#REF!</f>
        <v>#REF!</v>
      </c>
      <c r="D836" s="212" t="e">
        <f>'ILU INICIAL'!#REF!</f>
        <v>#REF!</v>
      </c>
      <c r="E836" s="212" t="e">
        <f>'ILU INICIAL'!#REF!</f>
        <v>#REF!</v>
      </c>
      <c r="F836" s="212" t="e">
        <f>'ILU INICIAL'!#REF!</f>
        <v>#REF!</v>
      </c>
      <c r="G836" s="212" t="e">
        <f>'ILU INICIAL'!#REF!</f>
        <v>#REF!</v>
      </c>
      <c r="H836" s="212" t="e">
        <f>'ILU INICIAL'!#REF!</f>
        <v>#REF!</v>
      </c>
      <c r="I836" s="224" t="e">
        <f>'ILU INICIAL'!#REF!</f>
        <v>#REF!</v>
      </c>
      <c r="J836" s="212" t="e">
        <f>'ILU INICIAL'!#REF!</f>
        <v>#REF!</v>
      </c>
      <c r="K836" s="212" t="e">
        <f>'ILU INICIAL'!#REF!</f>
        <v>#REF!</v>
      </c>
      <c r="L836" s="212" t="e">
        <f>'ILU INICIAL'!#REF!</f>
        <v>#REF!</v>
      </c>
      <c r="M836" s="212" t="e">
        <f>'ILU INICIAL'!#REF!</f>
        <v>#REF!</v>
      </c>
      <c r="N836" s="212" t="e">
        <f>'ILU INICIAL'!#REF!</f>
        <v>#REF!</v>
      </c>
      <c r="O836" s="23" t="e">
        <f>'ILU INICIAL'!#REF!</f>
        <v>#REF!</v>
      </c>
      <c r="P836" s="24" t="e">
        <f>'ILU INICIAL'!#REF!</f>
        <v>#REF!</v>
      </c>
      <c r="Q836" s="24" t="e">
        <f>'ILU INICIAL'!#REF!</f>
        <v>#REF!</v>
      </c>
      <c r="R836" s="218" t="e">
        <f>'ILU INICIAL'!#REF!</f>
        <v>#REF!</v>
      </c>
      <c r="S836" s="218" t="e">
        <f>'ILU INICIAL'!#REF!</f>
        <v>#REF!</v>
      </c>
      <c r="T836" s="221" t="e">
        <f>'ILU INICIAL'!#REF!</f>
        <v>#REF!</v>
      </c>
      <c r="U836" s="221" t="e">
        <f>'ILU INICIAL'!#REF!</f>
        <v>#REF!</v>
      </c>
      <c r="V836" s="221" t="e">
        <f>'ILU INICIAL'!#REF!</f>
        <v>#REF!</v>
      </c>
      <c r="W836" s="221" t="e">
        <f>'ILU INICIAL'!#REF!</f>
        <v>#REF!</v>
      </c>
      <c r="X836" s="221" t="e">
        <f>'ILU INICIAL'!#REF!</f>
        <v>#REF!</v>
      </c>
      <c r="Y836" s="221" t="e">
        <f>'ILU INICIAL'!#REF!</f>
        <v>#REF!</v>
      </c>
      <c r="Z836" s="218" t="e">
        <f>'ILU INICIAL'!#REF!</f>
        <v>#REF!</v>
      </c>
      <c r="AA836" s="221" t="e">
        <f>'ILU INICIAL'!#REF!</f>
        <v>#REF!</v>
      </c>
      <c r="AB836" s="221" t="e">
        <f>'ILU INICIAL'!#REF!</f>
        <v>#REF!</v>
      </c>
      <c r="AC836" s="221" t="e">
        <f>'ILU INICIAL'!#REF!</f>
        <v>#REF!</v>
      </c>
      <c r="AD836" s="227" t="e">
        <f>'ILU INICIAL'!#REF!</f>
        <v>#REF!</v>
      </c>
    </row>
    <row r="837" spans="1:30" s="21" customFormat="1" x14ac:dyDescent="0.2">
      <c r="A837" s="19"/>
      <c r="B837" s="216"/>
      <c r="C837" s="219"/>
      <c r="D837" s="213"/>
      <c r="E837" s="213"/>
      <c r="F837" s="213"/>
      <c r="G837" s="213"/>
      <c r="H837" s="213"/>
      <c r="I837" s="225"/>
      <c r="J837" s="213"/>
      <c r="K837" s="213"/>
      <c r="L837" s="213"/>
      <c r="M837" s="213"/>
      <c r="N837" s="213"/>
      <c r="O837" s="20" t="e">
        <f>'ILU INICIAL'!#REF!</f>
        <v>#REF!</v>
      </c>
      <c r="P837" s="22" t="e">
        <f>'ILU INICIAL'!#REF!</f>
        <v>#REF!</v>
      </c>
      <c r="Q837" s="22" t="e">
        <f>'ILU INICIAL'!#REF!</f>
        <v>#REF!</v>
      </c>
      <c r="R837" s="219"/>
      <c r="S837" s="219"/>
      <c r="T837" s="222"/>
      <c r="U837" s="222"/>
      <c r="V837" s="222"/>
      <c r="W837" s="222"/>
      <c r="X837" s="222"/>
      <c r="Y837" s="222"/>
      <c r="Z837" s="219"/>
      <c r="AA837" s="222"/>
      <c r="AB837" s="222"/>
      <c r="AC837" s="222"/>
      <c r="AD837" s="228"/>
    </row>
    <row r="838" spans="1:30" s="21" customFormat="1" x14ac:dyDescent="0.2">
      <c r="A838" s="19"/>
      <c r="B838" s="216"/>
      <c r="C838" s="219"/>
      <c r="D838" s="213"/>
      <c r="E838" s="213"/>
      <c r="F838" s="213"/>
      <c r="G838" s="213"/>
      <c r="H838" s="213"/>
      <c r="I838" s="225"/>
      <c r="J838" s="213"/>
      <c r="K838" s="213"/>
      <c r="L838" s="213"/>
      <c r="M838" s="213"/>
      <c r="N838" s="213"/>
      <c r="O838" s="20" t="e">
        <f>'ILU INICIAL'!#REF!</f>
        <v>#REF!</v>
      </c>
      <c r="P838" s="22" t="e">
        <f>'ILU INICIAL'!#REF!</f>
        <v>#REF!</v>
      </c>
      <c r="Q838" s="22" t="e">
        <f>'ILU INICIAL'!#REF!</f>
        <v>#REF!</v>
      </c>
      <c r="R838" s="219"/>
      <c r="S838" s="219"/>
      <c r="T838" s="222"/>
      <c r="U838" s="222"/>
      <c r="V838" s="222"/>
      <c r="W838" s="222"/>
      <c r="X838" s="222"/>
      <c r="Y838" s="222"/>
      <c r="Z838" s="219"/>
      <c r="AA838" s="222"/>
      <c r="AB838" s="222"/>
      <c r="AC838" s="222"/>
      <c r="AD838" s="228"/>
    </row>
    <row r="839" spans="1:30" s="21" customFormat="1" ht="12" thickBot="1" x14ac:dyDescent="0.25">
      <c r="A839" s="19"/>
      <c r="B839" s="217"/>
      <c r="C839" s="220"/>
      <c r="D839" s="214"/>
      <c r="E839" s="214"/>
      <c r="F839" s="214"/>
      <c r="G839" s="214"/>
      <c r="H839" s="214"/>
      <c r="I839" s="226"/>
      <c r="J839" s="214"/>
      <c r="K839" s="214"/>
      <c r="L839" s="214"/>
      <c r="M839" s="214"/>
      <c r="N839" s="214"/>
      <c r="O839" s="25" t="e">
        <f>'ILU INICIAL'!#REF!</f>
        <v>#REF!</v>
      </c>
      <c r="P839" s="26" t="e">
        <f>'ILU INICIAL'!#REF!</f>
        <v>#REF!</v>
      </c>
      <c r="Q839" s="26" t="e">
        <f>'ILU INICIAL'!#REF!</f>
        <v>#REF!</v>
      </c>
      <c r="R839" s="220"/>
      <c r="S839" s="220"/>
      <c r="T839" s="223"/>
      <c r="U839" s="223"/>
      <c r="V839" s="223"/>
      <c r="W839" s="223"/>
      <c r="X839" s="223"/>
      <c r="Y839" s="223"/>
      <c r="Z839" s="220"/>
      <c r="AA839" s="223"/>
      <c r="AB839" s="223"/>
      <c r="AC839" s="223"/>
      <c r="AD839" s="229"/>
    </row>
    <row r="840" spans="1:30" s="21" customFormat="1" x14ac:dyDescent="0.2">
      <c r="A840" s="19" t="e">
        <f>'ILU INICIAL'!#REF!</f>
        <v>#REF!</v>
      </c>
      <c r="B840" s="215" t="e">
        <f>'ILU INICIAL'!#REF!</f>
        <v>#REF!</v>
      </c>
      <c r="C840" s="218" t="e">
        <f>'ILU INICIAL'!#REF!</f>
        <v>#REF!</v>
      </c>
      <c r="D840" s="212" t="e">
        <f>'ILU INICIAL'!#REF!</f>
        <v>#REF!</v>
      </c>
      <c r="E840" s="212" t="e">
        <f>'ILU INICIAL'!#REF!</f>
        <v>#REF!</v>
      </c>
      <c r="F840" s="212" t="e">
        <f>'ILU INICIAL'!#REF!</f>
        <v>#REF!</v>
      </c>
      <c r="G840" s="212" t="e">
        <f>'ILU INICIAL'!#REF!</f>
        <v>#REF!</v>
      </c>
      <c r="H840" s="212" t="e">
        <f>'ILU INICIAL'!#REF!</f>
        <v>#REF!</v>
      </c>
      <c r="I840" s="224" t="e">
        <f>'ILU INICIAL'!#REF!</f>
        <v>#REF!</v>
      </c>
      <c r="J840" s="212" t="e">
        <f>'ILU INICIAL'!#REF!</f>
        <v>#REF!</v>
      </c>
      <c r="K840" s="212" t="e">
        <f>'ILU INICIAL'!#REF!</f>
        <v>#REF!</v>
      </c>
      <c r="L840" s="212" t="e">
        <f>'ILU INICIAL'!#REF!</f>
        <v>#REF!</v>
      </c>
      <c r="M840" s="212" t="e">
        <f>'ILU INICIAL'!#REF!</f>
        <v>#REF!</v>
      </c>
      <c r="N840" s="212" t="e">
        <f>'ILU INICIAL'!#REF!</f>
        <v>#REF!</v>
      </c>
      <c r="O840" s="23" t="e">
        <f>'ILU INICIAL'!#REF!</f>
        <v>#REF!</v>
      </c>
      <c r="P840" s="24" t="e">
        <f>'ILU INICIAL'!#REF!</f>
        <v>#REF!</v>
      </c>
      <c r="Q840" s="24" t="e">
        <f>'ILU INICIAL'!#REF!</f>
        <v>#REF!</v>
      </c>
      <c r="R840" s="218" t="e">
        <f>'ILU INICIAL'!#REF!</f>
        <v>#REF!</v>
      </c>
      <c r="S840" s="218" t="e">
        <f>'ILU INICIAL'!#REF!</f>
        <v>#REF!</v>
      </c>
      <c r="T840" s="221" t="e">
        <f>'ILU INICIAL'!#REF!</f>
        <v>#REF!</v>
      </c>
      <c r="U840" s="221" t="e">
        <f>'ILU INICIAL'!#REF!</f>
        <v>#REF!</v>
      </c>
      <c r="V840" s="221" t="e">
        <f>'ILU INICIAL'!#REF!</f>
        <v>#REF!</v>
      </c>
      <c r="W840" s="221" t="e">
        <f>'ILU INICIAL'!#REF!</f>
        <v>#REF!</v>
      </c>
      <c r="X840" s="221" t="e">
        <f>'ILU INICIAL'!#REF!</f>
        <v>#REF!</v>
      </c>
      <c r="Y840" s="221" t="e">
        <f>'ILU INICIAL'!#REF!</f>
        <v>#REF!</v>
      </c>
      <c r="Z840" s="218" t="e">
        <f>'ILU INICIAL'!#REF!</f>
        <v>#REF!</v>
      </c>
      <c r="AA840" s="221" t="e">
        <f>'ILU INICIAL'!#REF!</f>
        <v>#REF!</v>
      </c>
      <c r="AB840" s="221" t="e">
        <f>'ILU INICIAL'!#REF!</f>
        <v>#REF!</v>
      </c>
      <c r="AC840" s="221" t="e">
        <f>'ILU INICIAL'!#REF!</f>
        <v>#REF!</v>
      </c>
      <c r="AD840" s="227" t="e">
        <f>'ILU INICIAL'!#REF!</f>
        <v>#REF!</v>
      </c>
    </row>
    <row r="841" spans="1:30" s="21" customFormat="1" x14ac:dyDescent="0.2">
      <c r="A841" s="19"/>
      <c r="B841" s="216"/>
      <c r="C841" s="219"/>
      <c r="D841" s="213"/>
      <c r="E841" s="213"/>
      <c r="F841" s="213"/>
      <c r="G841" s="213"/>
      <c r="H841" s="213"/>
      <c r="I841" s="225"/>
      <c r="J841" s="213"/>
      <c r="K841" s="213"/>
      <c r="L841" s="213"/>
      <c r="M841" s="213"/>
      <c r="N841" s="213"/>
      <c r="O841" s="20" t="e">
        <f>'ILU INICIAL'!#REF!</f>
        <v>#REF!</v>
      </c>
      <c r="P841" s="22" t="e">
        <f>'ILU INICIAL'!#REF!</f>
        <v>#REF!</v>
      </c>
      <c r="Q841" s="22" t="e">
        <f>'ILU INICIAL'!#REF!</f>
        <v>#REF!</v>
      </c>
      <c r="R841" s="219"/>
      <c r="S841" s="219"/>
      <c r="T841" s="222"/>
      <c r="U841" s="222"/>
      <c r="V841" s="222"/>
      <c r="W841" s="222"/>
      <c r="X841" s="222"/>
      <c r="Y841" s="222"/>
      <c r="Z841" s="219"/>
      <c r="AA841" s="222"/>
      <c r="AB841" s="222"/>
      <c r="AC841" s="222"/>
      <c r="AD841" s="228"/>
    </row>
    <row r="842" spans="1:30" s="21" customFormat="1" x14ac:dyDescent="0.2">
      <c r="A842" s="19"/>
      <c r="B842" s="216"/>
      <c r="C842" s="219"/>
      <c r="D842" s="213"/>
      <c r="E842" s="213"/>
      <c r="F842" s="213"/>
      <c r="G842" s="213"/>
      <c r="H842" s="213"/>
      <c r="I842" s="225"/>
      <c r="J842" s="213"/>
      <c r="K842" s="213"/>
      <c r="L842" s="213"/>
      <c r="M842" s="213"/>
      <c r="N842" s="213"/>
      <c r="O842" s="20" t="e">
        <f>'ILU INICIAL'!#REF!</f>
        <v>#REF!</v>
      </c>
      <c r="P842" s="22" t="e">
        <f>'ILU INICIAL'!#REF!</f>
        <v>#REF!</v>
      </c>
      <c r="Q842" s="22" t="e">
        <f>'ILU INICIAL'!#REF!</f>
        <v>#REF!</v>
      </c>
      <c r="R842" s="219"/>
      <c r="S842" s="219"/>
      <c r="T842" s="222"/>
      <c r="U842" s="222"/>
      <c r="V842" s="222"/>
      <c r="W842" s="222"/>
      <c r="X842" s="222"/>
      <c r="Y842" s="222"/>
      <c r="Z842" s="219"/>
      <c r="AA842" s="222"/>
      <c r="AB842" s="222"/>
      <c r="AC842" s="222"/>
      <c r="AD842" s="228"/>
    </row>
    <row r="843" spans="1:30" s="21" customFormat="1" ht="12" thickBot="1" x14ac:dyDescent="0.25">
      <c r="A843" s="19"/>
      <c r="B843" s="217"/>
      <c r="C843" s="220"/>
      <c r="D843" s="214"/>
      <c r="E843" s="214"/>
      <c r="F843" s="214"/>
      <c r="G843" s="214"/>
      <c r="H843" s="214"/>
      <c r="I843" s="226"/>
      <c r="J843" s="214"/>
      <c r="K843" s="214"/>
      <c r="L843" s="214"/>
      <c r="M843" s="214"/>
      <c r="N843" s="214"/>
      <c r="O843" s="25" t="e">
        <f>'ILU INICIAL'!#REF!</f>
        <v>#REF!</v>
      </c>
      <c r="P843" s="26" t="e">
        <f>'ILU INICIAL'!#REF!</f>
        <v>#REF!</v>
      </c>
      <c r="Q843" s="26" t="e">
        <f>'ILU INICIAL'!#REF!</f>
        <v>#REF!</v>
      </c>
      <c r="R843" s="220"/>
      <c r="S843" s="220"/>
      <c r="T843" s="223"/>
      <c r="U843" s="223"/>
      <c r="V843" s="223"/>
      <c r="W843" s="223"/>
      <c r="X843" s="223"/>
      <c r="Y843" s="223"/>
      <c r="Z843" s="220"/>
      <c r="AA843" s="223"/>
      <c r="AB843" s="223"/>
      <c r="AC843" s="223"/>
      <c r="AD843" s="229"/>
    </row>
    <row r="844" spans="1:30" s="21" customFormat="1" x14ac:dyDescent="0.2">
      <c r="A844" s="19" t="e">
        <f>'ILU INICIAL'!#REF!</f>
        <v>#REF!</v>
      </c>
      <c r="B844" s="215" t="e">
        <f>'ILU INICIAL'!#REF!</f>
        <v>#REF!</v>
      </c>
      <c r="C844" s="218" t="e">
        <f>'ILU INICIAL'!#REF!</f>
        <v>#REF!</v>
      </c>
      <c r="D844" s="212" t="e">
        <f>'ILU INICIAL'!#REF!</f>
        <v>#REF!</v>
      </c>
      <c r="E844" s="212" t="e">
        <f>'ILU INICIAL'!#REF!</f>
        <v>#REF!</v>
      </c>
      <c r="F844" s="212" t="e">
        <f>'ILU INICIAL'!#REF!</f>
        <v>#REF!</v>
      </c>
      <c r="G844" s="212" t="e">
        <f>'ILU INICIAL'!#REF!</f>
        <v>#REF!</v>
      </c>
      <c r="H844" s="212" t="e">
        <f>'ILU INICIAL'!#REF!</f>
        <v>#REF!</v>
      </c>
      <c r="I844" s="224" t="e">
        <f>'ILU INICIAL'!#REF!</f>
        <v>#REF!</v>
      </c>
      <c r="J844" s="212" t="e">
        <f>'ILU INICIAL'!#REF!</f>
        <v>#REF!</v>
      </c>
      <c r="K844" s="212" t="e">
        <f>'ILU INICIAL'!#REF!</f>
        <v>#REF!</v>
      </c>
      <c r="L844" s="212" t="e">
        <f>'ILU INICIAL'!#REF!</f>
        <v>#REF!</v>
      </c>
      <c r="M844" s="212" t="e">
        <f>'ILU INICIAL'!#REF!</f>
        <v>#REF!</v>
      </c>
      <c r="N844" s="212" t="e">
        <f>'ILU INICIAL'!#REF!</f>
        <v>#REF!</v>
      </c>
      <c r="O844" s="23" t="e">
        <f>'ILU INICIAL'!#REF!</f>
        <v>#REF!</v>
      </c>
      <c r="P844" s="24" t="e">
        <f>'ILU INICIAL'!#REF!</f>
        <v>#REF!</v>
      </c>
      <c r="Q844" s="24" t="e">
        <f>'ILU INICIAL'!#REF!</f>
        <v>#REF!</v>
      </c>
      <c r="R844" s="218" t="e">
        <f>'ILU INICIAL'!#REF!</f>
        <v>#REF!</v>
      </c>
      <c r="S844" s="218" t="e">
        <f>'ILU INICIAL'!#REF!</f>
        <v>#REF!</v>
      </c>
      <c r="T844" s="221" t="e">
        <f>'ILU INICIAL'!#REF!</f>
        <v>#REF!</v>
      </c>
      <c r="U844" s="221" t="e">
        <f>'ILU INICIAL'!#REF!</f>
        <v>#REF!</v>
      </c>
      <c r="V844" s="221" t="e">
        <f>'ILU INICIAL'!#REF!</f>
        <v>#REF!</v>
      </c>
      <c r="W844" s="221" t="e">
        <f>'ILU INICIAL'!#REF!</f>
        <v>#REF!</v>
      </c>
      <c r="X844" s="221" t="e">
        <f>'ILU INICIAL'!#REF!</f>
        <v>#REF!</v>
      </c>
      <c r="Y844" s="221" t="e">
        <f>'ILU INICIAL'!#REF!</f>
        <v>#REF!</v>
      </c>
      <c r="Z844" s="218" t="e">
        <f>'ILU INICIAL'!#REF!</f>
        <v>#REF!</v>
      </c>
      <c r="AA844" s="221" t="e">
        <f>'ILU INICIAL'!#REF!</f>
        <v>#REF!</v>
      </c>
      <c r="AB844" s="221" t="e">
        <f>'ILU INICIAL'!#REF!</f>
        <v>#REF!</v>
      </c>
      <c r="AC844" s="221" t="e">
        <f>'ILU INICIAL'!#REF!</f>
        <v>#REF!</v>
      </c>
      <c r="AD844" s="227" t="e">
        <f>'ILU INICIAL'!#REF!</f>
        <v>#REF!</v>
      </c>
    </row>
    <row r="845" spans="1:30" s="21" customFormat="1" x14ac:dyDescent="0.2">
      <c r="A845" s="19"/>
      <c r="B845" s="216"/>
      <c r="C845" s="219"/>
      <c r="D845" s="213"/>
      <c r="E845" s="213"/>
      <c r="F845" s="213"/>
      <c r="G845" s="213"/>
      <c r="H845" s="213"/>
      <c r="I845" s="225"/>
      <c r="J845" s="213"/>
      <c r="K845" s="213"/>
      <c r="L845" s="213"/>
      <c r="M845" s="213"/>
      <c r="N845" s="213"/>
      <c r="O845" s="20" t="e">
        <f>'ILU INICIAL'!#REF!</f>
        <v>#REF!</v>
      </c>
      <c r="P845" s="22" t="e">
        <f>'ILU INICIAL'!#REF!</f>
        <v>#REF!</v>
      </c>
      <c r="Q845" s="22" t="e">
        <f>'ILU INICIAL'!#REF!</f>
        <v>#REF!</v>
      </c>
      <c r="R845" s="219"/>
      <c r="S845" s="219"/>
      <c r="T845" s="222"/>
      <c r="U845" s="222"/>
      <c r="V845" s="222"/>
      <c r="W845" s="222"/>
      <c r="X845" s="222"/>
      <c r="Y845" s="222"/>
      <c r="Z845" s="219"/>
      <c r="AA845" s="222"/>
      <c r="AB845" s="222"/>
      <c r="AC845" s="222"/>
      <c r="AD845" s="228"/>
    </row>
    <row r="846" spans="1:30" s="21" customFormat="1" x14ac:dyDescent="0.2">
      <c r="A846" s="19"/>
      <c r="B846" s="216"/>
      <c r="C846" s="219"/>
      <c r="D846" s="213"/>
      <c r="E846" s="213"/>
      <c r="F846" s="213"/>
      <c r="G846" s="213"/>
      <c r="H846" s="213"/>
      <c r="I846" s="225"/>
      <c r="J846" s="213"/>
      <c r="K846" s="213"/>
      <c r="L846" s="213"/>
      <c r="M846" s="213"/>
      <c r="N846" s="213"/>
      <c r="O846" s="20" t="e">
        <f>'ILU INICIAL'!#REF!</f>
        <v>#REF!</v>
      </c>
      <c r="P846" s="22" t="e">
        <f>'ILU INICIAL'!#REF!</f>
        <v>#REF!</v>
      </c>
      <c r="Q846" s="22" t="e">
        <f>'ILU INICIAL'!#REF!</f>
        <v>#REF!</v>
      </c>
      <c r="R846" s="219"/>
      <c r="S846" s="219"/>
      <c r="T846" s="222"/>
      <c r="U846" s="222"/>
      <c r="V846" s="222"/>
      <c r="W846" s="222"/>
      <c r="X846" s="222"/>
      <c r="Y846" s="222"/>
      <c r="Z846" s="219"/>
      <c r="AA846" s="222"/>
      <c r="AB846" s="222"/>
      <c r="AC846" s="222"/>
      <c r="AD846" s="228"/>
    </row>
    <row r="847" spans="1:30" s="21" customFormat="1" ht="12" thickBot="1" x14ac:dyDescent="0.25">
      <c r="A847" s="19"/>
      <c r="B847" s="217"/>
      <c r="C847" s="220"/>
      <c r="D847" s="214"/>
      <c r="E847" s="214"/>
      <c r="F847" s="214"/>
      <c r="G847" s="214"/>
      <c r="H847" s="214"/>
      <c r="I847" s="226"/>
      <c r="J847" s="214"/>
      <c r="K847" s="214"/>
      <c r="L847" s="214"/>
      <c r="M847" s="214"/>
      <c r="N847" s="214"/>
      <c r="O847" s="25" t="e">
        <f>'ILU INICIAL'!#REF!</f>
        <v>#REF!</v>
      </c>
      <c r="P847" s="26" t="e">
        <f>'ILU INICIAL'!#REF!</f>
        <v>#REF!</v>
      </c>
      <c r="Q847" s="26" t="e">
        <f>'ILU INICIAL'!#REF!</f>
        <v>#REF!</v>
      </c>
      <c r="R847" s="220"/>
      <c r="S847" s="220"/>
      <c r="T847" s="223"/>
      <c r="U847" s="223"/>
      <c r="V847" s="223"/>
      <c r="W847" s="223"/>
      <c r="X847" s="223"/>
      <c r="Y847" s="223"/>
      <c r="Z847" s="220"/>
      <c r="AA847" s="223"/>
      <c r="AB847" s="223"/>
      <c r="AC847" s="223"/>
      <c r="AD847" s="229"/>
    </row>
    <row r="848" spans="1:30" s="21" customFormat="1" x14ac:dyDescent="0.2">
      <c r="A848" s="19" t="e">
        <f>'ILU INICIAL'!#REF!</f>
        <v>#REF!</v>
      </c>
      <c r="B848" s="215" t="e">
        <f>'ILU INICIAL'!#REF!</f>
        <v>#REF!</v>
      </c>
      <c r="C848" s="218" t="e">
        <f>'ILU INICIAL'!#REF!</f>
        <v>#REF!</v>
      </c>
      <c r="D848" s="212" t="e">
        <f>'ILU INICIAL'!#REF!</f>
        <v>#REF!</v>
      </c>
      <c r="E848" s="212" t="e">
        <f>'ILU INICIAL'!#REF!</f>
        <v>#REF!</v>
      </c>
      <c r="F848" s="212" t="e">
        <f>'ILU INICIAL'!#REF!</f>
        <v>#REF!</v>
      </c>
      <c r="G848" s="212" t="e">
        <f>'ILU INICIAL'!#REF!</f>
        <v>#REF!</v>
      </c>
      <c r="H848" s="212" t="e">
        <f>'ILU INICIAL'!#REF!</f>
        <v>#REF!</v>
      </c>
      <c r="I848" s="224" t="e">
        <f>'ILU INICIAL'!#REF!</f>
        <v>#REF!</v>
      </c>
      <c r="J848" s="212" t="e">
        <f>'ILU INICIAL'!#REF!</f>
        <v>#REF!</v>
      </c>
      <c r="K848" s="212" t="e">
        <f>'ILU INICIAL'!#REF!</f>
        <v>#REF!</v>
      </c>
      <c r="L848" s="212" t="e">
        <f>'ILU INICIAL'!#REF!</f>
        <v>#REF!</v>
      </c>
      <c r="M848" s="212" t="e">
        <f>'ILU INICIAL'!#REF!</f>
        <v>#REF!</v>
      </c>
      <c r="N848" s="212" t="e">
        <f>'ILU INICIAL'!#REF!</f>
        <v>#REF!</v>
      </c>
      <c r="O848" s="23" t="e">
        <f>'ILU INICIAL'!#REF!</f>
        <v>#REF!</v>
      </c>
      <c r="P848" s="24" t="e">
        <f>'ILU INICIAL'!#REF!</f>
        <v>#REF!</v>
      </c>
      <c r="Q848" s="24" t="e">
        <f>'ILU INICIAL'!#REF!</f>
        <v>#REF!</v>
      </c>
      <c r="R848" s="218" t="e">
        <f>'ILU INICIAL'!#REF!</f>
        <v>#REF!</v>
      </c>
      <c r="S848" s="218" t="e">
        <f>'ILU INICIAL'!#REF!</f>
        <v>#REF!</v>
      </c>
      <c r="T848" s="221" t="e">
        <f>'ILU INICIAL'!#REF!</f>
        <v>#REF!</v>
      </c>
      <c r="U848" s="221" t="e">
        <f>'ILU INICIAL'!#REF!</f>
        <v>#REF!</v>
      </c>
      <c r="V848" s="221" t="e">
        <f>'ILU INICIAL'!#REF!</f>
        <v>#REF!</v>
      </c>
      <c r="W848" s="221" t="e">
        <f>'ILU INICIAL'!#REF!</f>
        <v>#REF!</v>
      </c>
      <c r="X848" s="221" t="e">
        <f>'ILU INICIAL'!#REF!</f>
        <v>#REF!</v>
      </c>
      <c r="Y848" s="221" t="e">
        <f>'ILU INICIAL'!#REF!</f>
        <v>#REF!</v>
      </c>
      <c r="Z848" s="218" t="e">
        <f>'ILU INICIAL'!#REF!</f>
        <v>#REF!</v>
      </c>
      <c r="AA848" s="221" t="e">
        <f>'ILU INICIAL'!#REF!</f>
        <v>#REF!</v>
      </c>
      <c r="AB848" s="221" t="e">
        <f>'ILU INICIAL'!#REF!</f>
        <v>#REF!</v>
      </c>
      <c r="AC848" s="221" t="e">
        <f>'ILU INICIAL'!#REF!</f>
        <v>#REF!</v>
      </c>
      <c r="AD848" s="227" t="e">
        <f>'ILU INICIAL'!#REF!</f>
        <v>#REF!</v>
      </c>
    </row>
    <row r="849" spans="1:30" s="21" customFormat="1" x14ac:dyDescent="0.2">
      <c r="A849" s="19"/>
      <c r="B849" s="216"/>
      <c r="C849" s="219"/>
      <c r="D849" s="213"/>
      <c r="E849" s="213"/>
      <c r="F849" s="213"/>
      <c r="G849" s="213"/>
      <c r="H849" s="213"/>
      <c r="I849" s="225"/>
      <c r="J849" s="213"/>
      <c r="K849" s="213"/>
      <c r="L849" s="213"/>
      <c r="M849" s="213"/>
      <c r="N849" s="213"/>
      <c r="O849" s="20" t="e">
        <f>'ILU INICIAL'!#REF!</f>
        <v>#REF!</v>
      </c>
      <c r="P849" s="22" t="e">
        <f>'ILU INICIAL'!#REF!</f>
        <v>#REF!</v>
      </c>
      <c r="Q849" s="22" t="e">
        <f>'ILU INICIAL'!#REF!</f>
        <v>#REF!</v>
      </c>
      <c r="R849" s="219"/>
      <c r="S849" s="219"/>
      <c r="T849" s="222"/>
      <c r="U849" s="222"/>
      <c r="V849" s="222"/>
      <c r="W849" s="222"/>
      <c r="X849" s="222"/>
      <c r="Y849" s="222"/>
      <c r="Z849" s="219"/>
      <c r="AA849" s="222"/>
      <c r="AB849" s="222"/>
      <c r="AC849" s="222"/>
      <c r="AD849" s="228"/>
    </row>
    <row r="850" spans="1:30" s="21" customFormat="1" x14ac:dyDescent="0.2">
      <c r="A850" s="19"/>
      <c r="B850" s="216"/>
      <c r="C850" s="219"/>
      <c r="D850" s="213"/>
      <c r="E850" s="213"/>
      <c r="F850" s="213"/>
      <c r="G850" s="213"/>
      <c r="H850" s="213"/>
      <c r="I850" s="225"/>
      <c r="J850" s="213"/>
      <c r="K850" s="213"/>
      <c r="L850" s="213"/>
      <c r="M850" s="213"/>
      <c r="N850" s="213"/>
      <c r="O850" s="20" t="e">
        <f>'ILU INICIAL'!#REF!</f>
        <v>#REF!</v>
      </c>
      <c r="P850" s="22" t="e">
        <f>'ILU INICIAL'!#REF!</f>
        <v>#REF!</v>
      </c>
      <c r="Q850" s="22" t="e">
        <f>'ILU INICIAL'!#REF!</f>
        <v>#REF!</v>
      </c>
      <c r="R850" s="219"/>
      <c r="S850" s="219"/>
      <c r="T850" s="222"/>
      <c r="U850" s="222"/>
      <c r="V850" s="222"/>
      <c r="W850" s="222"/>
      <c r="X850" s="222"/>
      <c r="Y850" s="222"/>
      <c r="Z850" s="219"/>
      <c r="AA850" s="222"/>
      <c r="AB850" s="222"/>
      <c r="AC850" s="222"/>
      <c r="AD850" s="228"/>
    </row>
    <row r="851" spans="1:30" s="21" customFormat="1" ht="12" thickBot="1" x14ac:dyDescent="0.25">
      <c r="A851" s="19"/>
      <c r="B851" s="217"/>
      <c r="C851" s="220"/>
      <c r="D851" s="214"/>
      <c r="E851" s="214"/>
      <c r="F851" s="214"/>
      <c r="G851" s="214"/>
      <c r="H851" s="214"/>
      <c r="I851" s="226"/>
      <c r="J851" s="214"/>
      <c r="K851" s="214"/>
      <c r="L851" s="214"/>
      <c r="M851" s="214"/>
      <c r="N851" s="214"/>
      <c r="O851" s="25" t="e">
        <f>'ILU INICIAL'!#REF!</f>
        <v>#REF!</v>
      </c>
      <c r="P851" s="26" t="e">
        <f>'ILU INICIAL'!#REF!</f>
        <v>#REF!</v>
      </c>
      <c r="Q851" s="26" t="e">
        <f>'ILU INICIAL'!#REF!</f>
        <v>#REF!</v>
      </c>
      <c r="R851" s="220"/>
      <c r="S851" s="220"/>
      <c r="T851" s="223"/>
      <c r="U851" s="223"/>
      <c r="V851" s="223"/>
      <c r="W851" s="223"/>
      <c r="X851" s="223"/>
      <c r="Y851" s="223"/>
      <c r="Z851" s="220"/>
      <c r="AA851" s="223"/>
      <c r="AB851" s="223"/>
      <c r="AC851" s="223"/>
      <c r="AD851" s="229"/>
    </row>
    <row r="852" spans="1:30" s="21" customFormat="1" x14ac:dyDescent="0.2">
      <c r="A852" s="19" t="e">
        <f>'ILU INICIAL'!#REF!</f>
        <v>#REF!</v>
      </c>
      <c r="B852" s="215" t="e">
        <f>'ILU INICIAL'!#REF!</f>
        <v>#REF!</v>
      </c>
      <c r="C852" s="218" t="e">
        <f>'ILU INICIAL'!#REF!</f>
        <v>#REF!</v>
      </c>
      <c r="D852" s="212" t="e">
        <f>'ILU INICIAL'!#REF!</f>
        <v>#REF!</v>
      </c>
      <c r="E852" s="212" t="e">
        <f>'ILU INICIAL'!#REF!</f>
        <v>#REF!</v>
      </c>
      <c r="F852" s="212" t="e">
        <f>'ILU INICIAL'!#REF!</f>
        <v>#REF!</v>
      </c>
      <c r="G852" s="212" t="e">
        <f>'ILU INICIAL'!#REF!</f>
        <v>#REF!</v>
      </c>
      <c r="H852" s="212" t="e">
        <f>'ILU INICIAL'!#REF!</f>
        <v>#REF!</v>
      </c>
      <c r="I852" s="224" t="e">
        <f>'ILU INICIAL'!#REF!</f>
        <v>#REF!</v>
      </c>
      <c r="J852" s="212" t="e">
        <f>'ILU INICIAL'!#REF!</f>
        <v>#REF!</v>
      </c>
      <c r="K852" s="212" t="e">
        <f>'ILU INICIAL'!#REF!</f>
        <v>#REF!</v>
      </c>
      <c r="L852" s="212" t="e">
        <f>'ILU INICIAL'!#REF!</f>
        <v>#REF!</v>
      </c>
      <c r="M852" s="212" t="e">
        <f>'ILU INICIAL'!#REF!</f>
        <v>#REF!</v>
      </c>
      <c r="N852" s="212" t="e">
        <f>'ILU INICIAL'!#REF!</f>
        <v>#REF!</v>
      </c>
      <c r="O852" s="23" t="e">
        <f>'ILU INICIAL'!#REF!</f>
        <v>#REF!</v>
      </c>
      <c r="P852" s="24" t="e">
        <f>'ILU INICIAL'!#REF!</f>
        <v>#REF!</v>
      </c>
      <c r="Q852" s="24" t="e">
        <f>'ILU INICIAL'!#REF!</f>
        <v>#REF!</v>
      </c>
      <c r="R852" s="218" t="e">
        <f>'ILU INICIAL'!#REF!</f>
        <v>#REF!</v>
      </c>
      <c r="S852" s="218" t="e">
        <f>'ILU INICIAL'!#REF!</f>
        <v>#REF!</v>
      </c>
      <c r="T852" s="221" t="e">
        <f>'ILU INICIAL'!#REF!</f>
        <v>#REF!</v>
      </c>
      <c r="U852" s="221" t="e">
        <f>'ILU INICIAL'!#REF!</f>
        <v>#REF!</v>
      </c>
      <c r="V852" s="221" t="e">
        <f>'ILU INICIAL'!#REF!</f>
        <v>#REF!</v>
      </c>
      <c r="W852" s="221" t="e">
        <f>'ILU INICIAL'!#REF!</f>
        <v>#REF!</v>
      </c>
      <c r="X852" s="221" t="e">
        <f>'ILU INICIAL'!#REF!</f>
        <v>#REF!</v>
      </c>
      <c r="Y852" s="221" t="e">
        <f>'ILU INICIAL'!#REF!</f>
        <v>#REF!</v>
      </c>
      <c r="Z852" s="218" t="e">
        <f>'ILU INICIAL'!#REF!</f>
        <v>#REF!</v>
      </c>
      <c r="AA852" s="221" t="e">
        <f>'ILU INICIAL'!#REF!</f>
        <v>#REF!</v>
      </c>
      <c r="AB852" s="221" t="e">
        <f>'ILU INICIAL'!#REF!</f>
        <v>#REF!</v>
      </c>
      <c r="AC852" s="221" t="e">
        <f>'ILU INICIAL'!#REF!</f>
        <v>#REF!</v>
      </c>
      <c r="AD852" s="227" t="e">
        <f>'ILU INICIAL'!#REF!</f>
        <v>#REF!</v>
      </c>
    </row>
    <row r="853" spans="1:30" s="21" customFormat="1" x14ac:dyDescent="0.2">
      <c r="A853" s="19"/>
      <c r="B853" s="216"/>
      <c r="C853" s="219"/>
      <c r="D853" s="213"/>
      <c r="E853" s="213"/>
      <c r="F853" s="213"/>
      <c r="G853" s="213"/>
      <c r="H853" s="213"/>
      <c r="I853" s="225"/>
      <c r="J853" s="213"/>
      <c r="K853" s="213"/>
      <c r="L853" s="213"/>
      <c r="M853" s="213"/>
      <c r="N853" s="213"/>
      <c r="O853" s="20" t="e">
        <f>'ILU INICIAL'!#REF!</f>
        <v>#REF!</v>
      </c>
      <c r="P853" s="22" t="e">
        <f>'ILU INICIAL'!#REF!</f>
        <v>#REF!</v>
      </c>
      <c r="Q853" s="22" t="e">
        <f>'ILU INICIAL'!#REF!</f>
        <v>#REF!</v>
      </c>
      <c r="R853" s="219"/>
      <c r="S853" s="219"/>
      <c r="T853" s="222"/>
      <c r="U853" s="222"/>
      <c r="V853" s="222"/>
      <c r="W853" s="222"/>
      <c r="X853" s="222"/>
      <c r="Y853" s="222"/>
      <c r="Z853" s="219"/>
      <c r="AA853" s="222"/>
      <c r="AB853" s="222"/>
      <c r="AC853" s="222"/>
      <c r="AD853" s="228"/>
    </row>
    <row r="854" spans="1:30" s="21" customFormat="1" x14ac:dyDescent="0.2">
      <c r="A854" s="19"/>
      <c r="B854" s="216"/>
      <c r="C854" s="219"/>
      <c r="D854" s="213"/>
      <c r="E854" s="213"/>
      <c r="F854" s="213"/>
      <c r="G854" s="213"/>
      <c r="H854" s="213"/>
      <c r="I854" s="225"/>
      <c r="J854" s="213"/>
      <c r="K854" s="213"/>
      <c r="L854" s="213"/>
      <c r="M854" s="213"/>
      <c r="N854" s="213"/>
      <c r="O854" s="20" t="e">
        <f>'ILU INICIAL'!#REF!</f>
        <v>#REF!</v>
      </c>
      <c r="P854" s="22" t="e">
        <f>'ILU INICIAL'!#REF!</f>
        <v>#REF!</v>
      </c>
      <c r="Q854" s="22" t="e">
        <f>'ILU INICIAL'!#REF!</f>
        <v>#REF!</v>
      </c>
      <c r="R854" s="219"/>
      <c r="S854" s="219"/>
      <c r="T854" s="222"/>
      <c r="U854" s="222"/>
      <c r="V854" s="222"/>
      <c r="W854" s="222"/>
      <c r="X854" s="222"/>
      <c r="Y854" s="222"/>
      <c r="Z854" s="219"/>
      <c r="AA854" s="222"/>
      <c r="AB854" s="222"/>
      <c r="AC854" s="222"/>
      <c r="AD854" s="228"/>
    </row>
    <row r="855" spans="1:30" s="21" customFormat="1" ht="12" thickBot="1" x14ac:dyDescent="0.25">
      <c r="A855" s="19"/>
      <c r="B855" s="217"/>
      <c r="C855" s="220"/>
      <c r="D855" s="214"/>
      <c r="E855" s="214"/>
      <c r="F855" s="214"/>
      <c r="G855" s="214"/>
      <c r="H855" s="214"/>
      <c r="I855" s="226"/>
      <c r="J855" s="214"/>
      <c r="K855" s="214"/>
      <c r="L855" s="214"/>
      <c r="M855" s="214"/>
      <c r="N855" s="214"/>
      <c r="O855" s="25" t="e">
        <f>'ILU INICIAL'!#REF!</f>
        <v>#REF!</v>
      </c>
      <c r="P855" s="26" t="e">
        <f>'ILU INICIAL'!#REF!</f>
        <v>#REF!</v>
      </c>
      <c r="Q855" s="26" t="e">
        <f>'ILU INICIAL'!#REF!</f>
        <v>#REF!</v>
      </c>
      <c r="R855" s="220"/>
      <c r="S855" s="220"/>
      <c r="T855" s="223"/>
      <c r="U855" s="223"/>
      <c r="V855" s="223"/>
      <c r="W855" s="223"/>
      <c r="X855" s="223"/>
      <c r="Y855" s="223"/>
      <c r="Z855" s="220"/>
      <c r="AA855" s="223"/>
      <c r="AB855" s="223"/>
      <c r="AC855" s="223"/>
      <c r="AD855" s="229"/>
    </row>
    <row r="856" spans="1:30" s="21" customFormat="1" x14ac:dyDescent="0.2">
      <c r="A856" s="19" t="e">
        <f>'ILU INICIAL'!#REF!</f>
        <v>#REF!</v>
      </c>
      <c r="B856" s="215" t="e">
        <f>'ILU INICIAL'!#REF!</f>
        <v>#REF!</v>
      </c>
      <c r="C856" s="218" t="e">
        <f>'ILU INICIAL'!#REF!</f>
        <v>#REF!</v>
      </c>
      <c r="D856" s="212" t="e">
        <f>'ILU INICIAL'!#REF!</f>
        <v>#REF!</v>
      </c>
      <c r="E856" s="212" t="e">
        <f>'ILU INICIAL'!#REF!</f>
        <v>#REF!</v>
      </c>
      <c r="F856" s="212" t="e">
        <f>'ILU INICIAL'!#REF!</f>
        <v>#REF!</v>
      </c>
      <c r="G856" s="212" t="e">
        <f>'ILU INICIAL'!#REF!</f>
        <v>#REF!</v>
      </c>
      <c r="H856" s="212" t="e">
        <f>'ILU INICIAL'!#REF!</f>
        <v>#REF!</v>
      </c>
      <c r="I856" s="224" t="e">
        <f>'ILU INICIAL'!#REF!</f>
        <v>#REF!</v>
      </c>
      <c r="J856" s="212" t="e">
        <f>'ILU INICIAL'!#REF!</f>
        <v>#REF!</v>
      </c>
      <c r="K856" s="212" t="e">
        <f>'ILU INICIAL'!#REF!</f>
        <v>#REF!</v>
      </c>
      <c r="L856" s="212" t="e">
        <f>'ILU INICIAL'!#REF!</f>
        <v>#REF!</v>
      </c>
      <c r="M856" s="212" t="e">
        <f>'ILU INICIAL'!#REF!</f>
        <v>#REF!</v>
      </c>
      <c r="N856" s="212" t="e">
        <f>'ILU INICIAL'!#REF!</f>
        <v>#REF!</v>
      </c>
      <c r="O856" s="23" t="e">
        <f>'ILU INICIAL'!#REF!</f>
        <v>#REF!</v>
      </c>
      <c r="P856" s="24" t="e">
        <f>'ILU INICIAL'!#REF!</f>
        <v>#REF!</v>
      </c>
      <c r="Q856" s="24" t="e">
        <f>'ILU INICIAL'!#REF!</f>
        <v>#REF!</v>
      </c>
      <c r="R856" s="218" t="e">
        <f>'ILU INICIAL'!#REF!</f>
        <v>#REF!</v>
      </c>
      <c r="S856" s="218" t="e">
        <f>'ILU INICIAL'!#REF!</f>
        <v>#REF!</v>
      </c>
      <c r="T856" s="221" t="e">
        <f>'ILU INICIAL'!#REF!</f>
        <v>#REF!</v>
      </c>
      <c r="U856" s="221" t="e">
        <f>'ILU INICIAL'!#REF!</f>
        <v>#REF!</v>
      </c>
      <c r="V856" s="221" t="e">
        <f>'ILU INICIAL'!#REF!</f>
        <v>#REF!</v>
      </c>
      <c r="W856" s="221" t="e">
        <f>'ILU INICIAL'!#REF!</f>
        <v>#REF!</v>
      </c>
      <c r="X856" s="221" t="e">
        <f>'ILU INICIAL'!#REF!</f>
        <v>#REF!</v>
      </c>
      <c r="Y856" s="221" t="e">
        <f>'ILU INICIAL'!#REF!</f>
        <v>#REF!</v>
      </c>
      <c r="Z856" s="218" t="e">
        <f>'ILU INICIAL'!#REF!</f>
        <v>#REF!</v>
      </c>
      <c r="AA856" s="221" t="e">
        <f>'ILU INICIAL'!#REF!</f>
        <v>#REF!</v>
      </c>
      <c r="AB856" s="221" t="e">
        <f>'ILU INICIAL'!#REF!</f>
        <v>#REF!</v>
      </c>
      <c r="AC856" s="221" t="e">
        <f>'ILU INICIAL'!#REF!</f>
        <v>#REF!</v>
      </c>
      <c r="AD856" s="227" t="e">
        <f>'ILU INICIAL'!#REF!</f>
        <v>#REF!</v>
      </c>
    </row>
    <row r="857" spans="1:30" s="21" customFormat="1" x14ac:dyDescent="0.2">
      <c r="A857" s="19"/>
      <c r="B857" s="216"/>
      <c r="C857" s="219"/>
      <c r="D857" s="213"/>
      <c r="E857" s="213"/>
      <c r="F857" s="213"/>
      <c r="G857" s="213"/>
      <c r="H857" s="213"/>
      <c r="I857" s="225"/>
      <c r="J857" s="213"/>
      <c r="K857" s="213"/>
      <c r="L857" s="213"/>
      <c r="M857" s="213"/>
      <c r="N857" s="213"/>
      <c r="O857" s="20" t="e">
        <f>'ILU INICIAL'!#REF!</f>
        <v>#REF!</v>
      </c>
      <c r="P857" s="22" t="e">
        <f>'ILU INICIAL'!#REF!</f>
        <v>#REF!</v>
      </c>
      <c r="Q857" s="22" t="e">
        <f>'ILU INICIAL'!#REF!</f>
        <v>#REF!</v>
      </c>
      <c r="R857" s="219"/>
      <c r="S857" s="219"/>
      <c r="T857" s="222"/>
      <c r="U857" s="222"/>
      <c r="V857" s="222"/>
      <c r="W857" s="222"/>
      <c r="X857" s="222"/>
      <c r="Y857" s="222"/>
      <c r="Z857" s="219"/>
      <c r="AA857" s="222"/>
      <c r="AB857" s="222"/>
      <c r="AC857" s="222"/>
      <c r="AD857" s="228"/>
    </row>
    <row r="858" spans="1:30" s="21" customFormat="1" x14ac:dyDescent="0.2">
      <c r="A858" s="19"/>
      <c r="B858" s="216"/>
      <c r="C858" s="219"/>
      <c r="D858" s="213"/>
      <c r="E858" s="213"/>
      <c r="F858" s="213"/>
      <c r="G858" s="213"/>
      <c r="H858" s="213"/>
      <c r="I858" s="225"/>
      <c r="J858" s="213"/>
      <c r="K858" s="213"/>
      <c r="L858" s="213"/>
      <c r="M858" s="213"/>
      <c r="N858" s="213"/>
      <c r="O858" s="20" t="e">
        <f>'ILU INICIAL'!#REF!</f>
        <v>#REF!</v>
      </c>
      <c r="P858" s="22" t="e">
        <f>'ILU INICIAL'!#REF!</f>
        <v>#REF!</v>
      </c>
      <c r="Q858" s="22" t="e">
        <f>'ILU INICIAL'!#REF!</f>
        <v>#REF!</v>
      </c>
      <c r="R858" s="219"/>
      <c r="S858" s="219"/>
      <c r="T858" s="222"/>
      <c r="U858" s="222"/>
      <c r="V858" s="222"/>
      <c r="W858" s="222"/>
      <c r="X858" s="222"/>
      <c r="Y858" s="222"/>
      <c r="Z858" s="219"/>
      <c r="AA858" s="222"/>
      <c r="AB858" s="222"/>
      <c r="AC858" s="222"/>
      <c r="AD858" s="228"/>
    </row>
    <row r="859" spans="1:30" s="21" customFormat="1" ht="12" thickBot="1" x14ac:dyDescent="0.25">
      <c r="A859" s="19"/>
      <c r="B859" s="217"/>
      <c r="C859" s="220"/>
      <c r="D859" s="214"/>
      <c r="E859" s="214"/>
      <c r="F859" s="214"/>
      <c r="G859" s="214"/>
      <c r="H859" s="214"/>
      <c r="I859" s="226"/>
      <c r="J859" s="214"/>
      <c r="K859" s="214"/>
      <c r="L859" s="214"/>
      <c r="M859" s="214"/>
      <c r="N859" s="214"/>
      <c r="O859" s="25" t="e">
        <f>'ILU INICIAL'!#REF!</f>
        <v>#REF!</v>
      </c>
      <c r="P859" s="26" t="e">
        <f>'ILU INICIAL'!#REF!</f>
        <v>#REF!</v>
      </c>
      <c r="Q859" s="26" t="e">
        <f>'ILU INICIAL'!#REF!</f>
        <v>#REF!</v>
      </c>
      <c r="R859" s="220"/>
      <c r="S859" s="220"/>
      <c r="T859" s="223"/>
      <c r="U859" s="223"/>
      <c r="V859" s="223"/>
      <c r="W859" s="223"/>
      <c r="X859" s="223"/>
      <c r="Y859" s="223"/>
      <c r="Z859" s="220"/>
      <c r="AA859" s="223"/>
      <c r="AB859" s="223"/>
      <c r="AC859" s="223"/>
      <c r="AD859" s="229"/>
    </row>
    <row r="860" spans="1:30" s="21" customFormat="1" x14ac:dyDescent="0.2">
      <c r="A860" s="19" t="e">
        <f>'ILU INICIAL'!#REF!</f>
        <v>#REF!</v>
      </c>
      <c r="B860" s="215" t="e">
        <f>'ILU INICIAL'!#REF!</f>
        <v>#REF!</v>
      </c>
      <c r="C860" s="218" t="e">
        <f>'ILU INICIAL'!#REF!</f>
        <v>#REF!</v>
      </c>
      <c r="D860" s="212" t="e">
        <f>'ILU INICIAL'!#REF!</f>
        <v>#REF!</v>
      </c>
      <c r="E860" s="212" t="e">
        <f>'ILU INICIAL'!#REF!</f>
        <v>#REF!</v>
      </c>
      <c r="F860" s="212" t="e">
        <f>'ILU INICIAL'!#REF!</f>
        <v>#REF!</v>
      </c>
      <c r="G860" s="212" t="e">
        <f>'ILU INICIAL'!#REF!</f>
        <v>#REF!</v>
      </c>
      <c r="H860" s="212" t="e">
        <f>'ILU INICIAL'!#REF!</f>
        <v>#REF!</v>
      </c>
      <c r="I860" s="224" t="e">
        <f>'ILU INICIAL'!#REF!</f>
        <v>#REF!</v>
      </c>
      <c r="J860" s="212" t="e">
        <f>'ILU INICIAL'!#REF!</f>
        <v>#REF!</v>
      </c>
      <c r="K860" s="212" t="e">
        <f>'ILU INICIAL'!#REF!</f>
        <v>#REF!</v>
      </c>
      <c r="L860" s="212" t="e">
        <f>'ILU INICIAL'!#REF!</f>
        <v>#REF!</v>
      </c>
      <c r="M860" s="212" t="e">
        <f>'ILU INICIAL'!#REF!</f>
        <v>#REF!</v>
      </c>
      <c r="N860" s="212" t="e">
        <f>'ILU INICIAL'!#REF!</f>
        <v>#REF!</v>
      </c>
      <c r="O860" s="23" t="e">
        <f>'ILU INICIAL'!#REF!</f>
        <v>#REF!</v>
      </c>
      <c r="P860" s="24" t="e">
        <f>'ILU INICIAL'!#REF!</f>
        <v>#REF!</v>
      </c>
      <c r="Q860" s="24" t="e">
        <f>'ILU INICIAL'!#REF!</f>
        <v>#REF!</v>
      </c>
      <c r="R860" s="218" t="e">
        <f>'ILU INICIAL'!#REF!</f>
        <v>#REF!</v>
      </c>
      <c r="S860" s="218" t="e">
        <f>'ILU INICIAL'!#REF!</f>
        <v>#REF!</v>
      </c>
      <c r="T860" s="221" t="e">
        <f>'ILU INICIAL'!#REF!</f>
        <v>#REF!</v>
      </c>
      <c r="U860" s="221" t="e">
        <f>'ILU INICIAL'!#REF!</f>
        <v>#REF!</v>
      </c>
      <c r="V860" s="221" t="e">
        <f>'ILU INICIAL'!#REF!</f>
        <v>#REF!</v>
      </c>
      <c r="W860" s="221" t="e">
        <f>'ILU INICIAL'!#REF!</f>
        <v>#REF!</v>
      </c>
      <c r="X860" s="221" t="e">
        <f>'ILU INICIAL'!#REF!</f>
        <v>#REF!</v>
      </c>
      <c r="Y860" s="221" t="e">
        <f>'ILU INICIAL'!#REF!</f>
        <v>#REF!</v>
      </c>
      <c r="Z860" s="218" t="e">
        <f>'ILU INICIAL'!#REF!</f>
        <v>#REF!</v>
      </c>
      <c r="AA860" s="221" t="e">
        <f>'ILU INICIAL'!#REF!</f>
        <v>#REF!</v>
      </c>
      <c r="AB860" s="221" t="e">
        <f>'ILU INICIAL'!#REF!</f>
        <v>#REF!</v>
      </c>
      <c r="AC860" s="221" t="e">
        <f>'ILU INICIAL'!#REF!</f>
        <v>#REF!</v>
      </c>
      <c r="AD860" s="227" t="e">
        <f>'ILU INICIAL'!#REF!</f>
        <v>#REF!</v>
      </c>
    </row>
    <row r="861" spans="1:30" s="21" customFormat="1" x14ac:dyDescent="0.2">
      <c r="A861" s="19"/>
      <c r="B861" s="216"/>
      <c r="C861" s="219"/>
      <c r="D861" s="213"/>
      <c r="E861" s="213"/>
      <c r="F861" s="213"/>
      <c r="G861" s="213"/>
      <c r="H861" s="213"/>
      <c r="I861" s="225"/>
      <c r="J861" s="213"/>
      <c r="K861" s="213"/>
      <c r="L861" s="213"/>
      <c r="M861" s="213"/>
      <c r="N861" s="213"/>
      <c r="O861" s="20" t="e">
        <f>'ILU INICIAL'!#REF!</f>
        <v>#REF!</v>
      </c>
      <c r="P861" s="22" t="e">
        <f>'ILU INICIAL'!#REF!</f>
        <v>#REF!</v>
      </c>
      <c r="Q861" s="22" t="e">
        <f>'ILU INICIAL'!#REF!</f>
        <v>#REF!</v>
      </c>
      <c r="R861" s="219"/>
      <c r="S861" s="219"/>
      <c r="T861" s="222"/>
      <c r="U861" s="222"/>
      <c r="V861" s="222"/>
      <c r="W861" s="222"/>
      <c r="X861" s="222"/>
      <c r="Y861" s="222"/>
      <c r="Z861" s="219"/>
      <c r="AA861" s="222"/>
      <c r="AB861" s="222"/>
      <c r="AC861" s="222"/>
      <c r="AD861" s="228"/>
    </row>
    <row r="862" spans="1:30" s="21" customFormat="1" x14ac:dyDescent="0.2">
      <c r="A862" s="19"/>
      <c r="B862" s="216"/>
      <c r="C862" s="219"/>
      <c r="D862" s="213"/>
      <c r="E862" s="213"/>
      <c r="F862" s="213"/>
      <c r="G862" s="213"/>
      <c r="H862" s="213"/>
      <c r="I862" s="225"/>
      <c r="J862" s="213"/>
      <c r="K862" s="213"/>
      <c r="L862" s="213"/>
      <c r="M862" s="213"/>
      <c r="N862" s="213"/>
      <c r="O862" s="20" t="e">
        <f>'ILU INICIAL'!#REF!</f>
        <v>#REF!</v>
      </c>
      <c r="P862" s="22" t="e">
        <f>'ILU INICIAL'!#REF!</f>
        <v>#REF!</v>
      </c>
      <c r="Q862" s="22" t="e">
        <f>'ILU INICIAL'!#REF!</f>
        <v>#REF!</v>
      </c>
      <c r="R862" s="219"/>
      <c r="S862" s="219"/>
      <c r="T862" s="222"/>
      <c r="U862" s="222"/>
      <c r="V862" s="222"/>
      <c r="W862" s="222"/>
      <c r="X862" s="222"/>
      <c r="Y862" s="222"/>
      <c r="Z862" s="219"/>
      <c r="AA862" s="222"/>
      <c r="AB862" s="222"/>
      <c r="AC862" s="222"/>
      <c r="AD862" s="228"/>
    </row>
    <row r="863" spans="1:30" s="21" customFormat="1" ht="12" thickBot="1" x14ac:dyDescent="0.25">
      <c r="A863" s="19"/>
      <c r="B863" s="217"/>
      <c r="C863" s="220"/>
      <c r="D863" s="214"/>
      <c r="E863" s="214"/>
      <c r="F863" s="214"/>
      <c r="G863" s="214"/>
      <c r="H863" s="214"/>
      <c r="I863" s="226"/>
      <c r="J863" s="214"/>
      <c r="K863" s="214"/>
      <c r="L863" s="214"/>
      <c r="M863" s="214"/>
      <c r="N863" s="214"/>
      <c r="O863" s="25" t="e">
        <f>'ILU INICIAL'!#REF!</f>
        <v>#REF!</v>
      </c>
      <c r="P863" s="26" t="e">
        <f>'ILU INICIAL'!#REF!</f>
        <v>#REF!</v>
      </c>
      <c r="Q863" s="26" t="e">
        <f>'ILU INICIAL'!#REF!</f>
        <v>#REF!</v>
      </c>
      <c r="R863" s="220"/>
      <c r="S863" s="220"/>
      <c r="T863" s="223"/>
      <c r="U863" s="223"/>
      <c r="V863" s="223"/>
      <c r="W863" s="223"/>
      <c r="X863" s="223"/>
      <c r="Y863" s="223"/>
      <c r="Z863" s="220"/>
      <c r="AA863" s="223"/>
      <c r="AB863" s="223"/>
      <c r="AC863" s="223"/>
      <c r="AD863" s="229"/>
    </row>
    <row r="864" spans="1:30" s="21" customFormat="1" x14ac:dyDescent="0.2">
      <c r="A864" s="19" t="e">
        <f>'ILU INICIAL'!#REF!</f>
        <v>#REF!</v>
      </c>
      <c r="B864" s="215" t="e">
        <f>'ILU INICIAL'!#REF!</f>
        <v>#REF!</v>
      </c>
      <c r="C864" s="218" t="e">
        <f>'ILU INICIAL'!#REF!</f>
        <v>#REF!</v>
      </c>
      <c r="D864" s="212" t="e">
        <f>'ILU INICIAL'!#REF!</f>
        <v>#REF!</v>
      </c>
      <c r="E864" s="212" t="e">
        <f>'ILU INICIAL'!#REF!</f>
        <v>#REF!</v>
      </c>
      <c r="F864" s="212" t="e">
        <f>'ILU INICIAL'!#REF!</f>
        <v>#REF!</v>
      </c>
      <c r="G864" s="212" t="e">
        <f>'ILU INICIAL'!#REF!</f>
        <v>#REF!</v>
      </c>
      <c r="H864" s="212" t="e">
        <f>'ILU INICIAL'!#REF!</f>
        <v>#REF!</v>
      </c>
      <c r="I864" s="224" t="e">
        <f>'ILU INICIAL'!#REF!</f>
        <v>#REF!</v>
      </c>
      <c r="J864" s="212" t="e">
        <f>'ILU INICIAL'!#REF!</f>
        <v>#REF!</v>
      </c>
      <c r="K864" s="212" t="e">
        <f>'ILU INICIAL'!#REF!</f>
        <v>#REF!</v>
      </c>
      <c r="L864" s="212" t="e">
        <f>'ILU INICIAL'!#REF!</f>
        <v>#REF!</v>
      </c>
      <c r="M864" s="212" t="e">
        <f>'ILU INICIAL'!#REF!</f>
        <v>#REF!</v>
      </c>
      <c r="N864" s="212" t="e">
        <f>'ILU INICIAL'!#REF!</f>
        <v>#REF!</v>
      </c>
      <c r="O864" s="23" t="e">
        <f>'ILU INICIAL'!#REF!</f>
        <v>#REF!</v>
      </c>
      <c r="P864" s="24" t="e">
        <f>'ILU INICIAL'!#REF!</f>
        <v>#REF!</v>
      </c>
      <c r="Q864" s="24" t="e">
        <f>'ILU INICIAL'!#REF!</f>
        <v>#REF!</v>
      </c>
      <c r="R864" s="218" t="e">
        <f>'ILU INICIAL'!#REF!</f>
        <v>#REF!</v>
      </c>
      <c r="S864" s="218" t="e">
        <f>'ILU INICIAL'!#REF!</f>
        <v>#REF!</v>
      </c>
      <c r="T864" s="221" t="e">
        <f>'ILU INICIAL'!#REF!</f>
        <v>#REF!</v>
      </c>
      <c r="U864" s="221" t="e">
        <f>'ILU INICIAL'!#REF!</f>
        <v>#REF!</v>
      </c>
      <c r="V864" s="221" t="e">
        <f>'ILU INICIAL'!#REF!</f>
        <v>#REF!</v>
      </c>
      <c r="W864" s="221" t="e">
        <f>'ILU INICIAL'!#REF!</f>
        <v>#REF!</v>
      </c>
      <c r="X864" s="221" t="e">
        <f>'ILU INICIAL'!#REF!</f>
        <v>#REF!</v>
      </c>
      <c r="Y864" s="221" t="e">
        <f>'ILU INICIAL'!#REF!</f>
        <v>#REF!</v>
      </c>
      <c r="Z864" s="218" t="e">
        <f>'ILU INICIAL'!#REF!</f>
        <v>#REF!</v>
      </c>
      <c r="AA864" s="221" t="e">
        <f>'ILU INICIAL'!#REF!</f>
        <v>#REF!</v>
      </c>
      <c r="AB864" s="221" t="e">
        <f>'ILU INICIAL'!#REF!</f>
        <v>#REF!</v>
      </c>
      <c r="AC864" s="221" t="e">
        <f>'ILU INICIAL'!#REF!</f>
        <v>#REF!</v>
      </c>
      <c r="AD864" s="227" t="e">
        <f>'ILU INICIAL'!#REF!</f>
        <v>#REF!</v>
      </c>
    </row>
    <row r="865" spans="1:30" s="21" customFormat="1" x14ac:dyDescent="0.2">
      <c r="A865" s="19"/>
      <c r="B865" s="216"/>
      <c r="C865" s="219"/>
      <c r="D865" s="213"/>
      <c r="E865" s="213"/>
      <c r="F865" s="213"/>
      <c r="G865" s="213"/>
      <c r="H865" s="213"/>
      <c r="I865" s="225"/>
      <c r="J865" s="213"/>
      <c r="K865" s="213"/>
      <c r="L865" s="213"/>
      <c r="M865" s="213"/>
      <c r="N865" s="213"/>
      <c r="O865" s="20" t="e">
        <f>'ILU INICIAL'!#REF!</f>
        <v>#REF!</v>
      </c>
      <c r="P865" s="22" t="e">
        <f>'ILU INICIAL'!#REF!</f>
        <v>#REF!</v>
      </c>
      <c r="Q865" s="22" t="e">
        <f>'ILU INICIAL'!#REF!</f>
        <v>#REF!</v>
      </c>
      <c r="R865" s="219"/>
      <c r="S865" s="219"/>
      <c r="T865" s="222"/>
      <c r="U865" s="222"/>
      <c r="V865" s="222"/>
      <c r="W865" s="222"/>
      <c r="X865" s="222"/>
      <c r="Y865" s="222"/>
      <c r="Z865" s="219"/>
      <c r="AA865" s="222"/>
      <c r="AB865" s="222"/>
      <c r="AC865" s="222"/>
      <c r="AD865" s="228"/>
    </row>
    <row r="866" spans="1:30" s="21" customFormat="1" x14ac:dyDescent="0.2">
      <c r="A866" s="19"/>
      <c r="B866" s="216"/>
      <c r="C866" s="219"/>
      <c r="D866" s="213"/>
      <c r="E866" s="213"/>
      <c r="F866" s="213"/>
      <c r="G866" s="213"/>
      <c r="H866" s="213"/>
      <c r="I866" s="225"/>
      <c r="J866" s="213"/>
      <c r="K866" s="213"/>
      <c r="L866" s="213"/>
      <c r="M866" s="213"/>
      <c r="N866" s="213"/>
      <c r="O866" s="20" t="e">
        <f>'ILU INICIAL'!#REF!</f>
        <v>#REF!</v>
      </c>
      <c r="P866" s="22" t="e">
        <f>'ILU INICIAL'!#REF!</f>
        <v>#REF!</v>
      </c>
      <c r="Q866" s="22" t="e">
        <f>'ILU INICIAL'!#REF!</f>
        <v>#REF!</v>
      </c>
      <c r="R866" s="219"/>
      <c r="S866" s="219"/>
      <c r="T866" s="222"/>
      <c r="U866" s="222"/>
      <c r="V866" s="222"/>
      <c r="W866" s="222"/>
      <c r="X866" s="222"/>
      <c r="Y866" s="222"/>
      <c r="Z866" s="219"/>
      <c r="AA866" s="222"/>
      <c r="AB866" s="222"/>
      <c r="AC866" s="222"/>
      <c r="AD866" s="228"/>
    </row>
    <row r="867" spans="1:30" s="21" customFormat="1" ht="12" thickBot="1" x14ac:dyDescent="0.25">
      <c r="A867" s="19"/>
      <c r="B867" s="217"/>
      <c r="C867" s="220"/>
      <c r="D867" s="214"/>
      <c r="E867" s="214"/>
      <c r="F867" s="214"/>
      <c r="G867" s="214"/>
      <c r="H867" s="214"/>
      <c r="I867" s="226"/>
      <c r="J867" s="214"/>
      <c r="K867" s="214"/>
      <c r="L867" s="214"/>
      <c r="M867" s="214"/>
      <c r="N867" s="214"/>
      <c r="O867" s="25" t="e">
        <f>'ILU INICIAL'!#REF!</f>
        <v>#REF!</v>
      </c>
      <c r="P867" s="26" t="e">
        <f>'ILU INICIAL'!#REF!</f>
        <v>#REF!</v>
      </c>
      <c r="Q867" s="26" t="e">
        <f>'ILU INICIAL'!#REF!</f>
        <v>#REF!</v>
      </c>
      <c r="R867" s="220"/>
      <c r="S867" s="220"/>
      <c r="T867" s="223"/>
      <c r="U867" s="223"/>
      <c r="V867" s="223"/>
      <c r="W867" s="223"/>
      <c r="X867" s="223"/>
      <c r="Y867" s="223"/>
      <c r="Z867" s="220"/>
      <c r="AA867" s="223"/>
      <c r="AB867" s="223"/>
      <c r="AC867" s="223"/>
      <c r="AD867" s="229"/>
    </row>
    <row r="868" spans="1:30" s="21" customFormat="1" x14ac:dyDescent="0.2">
      <c r="A868" s="19" t="e">
        <f>'ILU INICIAL'!#REF!</f>
        <v>#REF!</v>
      </c>
      <c r="B868" s="215" t="e">
        <f>'ILU INICIAL'!#REF!</f>
        <v>#REF!</v>
      </c>
      <c r="C868" s="218" t="e">
        <f>'ILU INICIAL'!#REF!</f>
        <v>#REF!</v>
      </c>
      <c r="D868" s="212" t="e">
        <f>'ILU INICIAL'!#REF!</f>
        <v>#REF!</v>
      </c>
      <c r="E868" s="212" t="e">
        <f>'ILU INICIAL'!#REF!</f>
        <v>#REF!</v>
      </c>
      <c r="F868" s="212" t="e">
        <f>'ILU INICIAL'!#REF!</f>
        <v>#REF!</v>
      </c>
      <c r="G868" s="212" t="e">
        <f>'ILU INICIAL'!#REF!</f>
        <v>#REF!</v>
      </c>
      <c r="H868" s="212" t="e">
        <f>'ILU INICIAL'!#REF!</f>
        <v>#REF!</v>
      </c>
      <c r="I868" s="224" t="e">
        <f>'ILU INICIAL'!#REF!</f>
        <v>#REF!</v>
      </c>
      <c r="J868" s="212" t="e">
        <f>'ILU INICIAL'!#REF!</f>
        <v>#REF!</v>
      </c>
      <c r="K868" s="212" t="e">
        <f>'ILU INICIAL'!#REF!</f>
        <v>#REF!</v>
      </c>
      <c r="L868" s="212" t="e">
        <f>'ILU INICIAL'!#REF!</f>
        <v>#REF!</v>
      </c>
      <c r="M868" s="212" t="e">
        <f>'ILU INICIAL'!#REF!</f>
        <v>#REF!</v>
      </c>
      <c r="N868" s="212" t="e">
        <f>'ILU INICIAL'!#REF!</f>
        <v>#REF!</v>
      </c>
      <c r="O868" s="23" t="e">
        <f>'ILU INICIAL'!#REF!</f>
        <v>#REF!</v>
      </c>
      <c r="P868" s="24" t="e">
        <f>'ILU INICIAL'!#REF!</f>
        <v>#REF!</v>
      </c>
      <c r="Q868" s="24" t="e">
        <f>'ILU INICIAL'!#REF!</f>
        <v>#REF!</v>
      </c>
      <c r="R868" s="218" t="e">
        <f>'ILU INICIAL'!#REF!</f>
        <v>#REF!</v>
      </c>
      <c r="S868" s="218" t="e">
        <f>'ILU INICIAL'!#REF!</f>
        <v>#REF!</v>
      </c>
      <c r="T868" s="221" t="e">
        <f>'ILU INICIAL'!#REF!</f>
        <v>#REF!</v>
      </c>
      <c r="U868" s="221" t="e">
        <f>'ILU INICIAL'!#REF!</f>
        <v>#REF!</v>
      </c>
      <c r="V868" s="221" t="e">
        <f>'ILU INICIAL'!#REF!</f>
        <v>#REF!</v>
      </c>
      <c r="W868" s="221" t="e">
        <f>'ILU INICIAL'!#REF!</f>
        <v>#REF!</v>
      </c>
      <c r="X868" s="221" t="e">
        <f>'ILU INICIAL'!#REF!</f>
        <v>#REF!</v>
      </c>
      <c r="Y868" s="221" t="e">
        <f>'ILU INICIAL'!#REF!</f>
        <v>#REF!</v>
      </c>
      <c r="Z868" s="218" t="e">
        <f>'ILU INICIAL'!#REF!</f>
        <v>#REF!</v>
      </c>
      <c r="AA868" s="221" t="e">
        <f>'ILU INICIAL'!#REF!</f>
        <v>#REF!</v>
      </c>
      <c r="AB868" s="221" t="e">
        <f>'ILU INICIAL'!#REF!</f>
        <v>#REF!</v>
      </c>
      <c r="AC868" s="221" t="e">
        <f>'ILU INICIAL'!#REF!</f>
        <v>#REF!</v>
      </c>
      <c r="AD868" s="227" t="e">
        <f>'ILU INICIAL'!#REF!</f>
        <v>#REF!</v>
      </c>
    </row>
    <row r="869" spans="1:30" s="21" customFormat="1" x14ac:dyDescent="0.2">
      <c r="A869" s="19"/>
      <c r="B869" s="216"/>
      <c r="C869" s="219"/>
      <c r="D869" s="213"/>
      <c r="E869" s="213"/>
      <c r="F869" s="213"/>
      <c r="G869" s="213"/>
      <c r="H869" s="213"/>
      <c r="I869" s="225"/>
      <c r="J869" s="213"/>
      <c r="K869" s="213"/>
      <c r="L869" s="213"/>
      <c r="M869" s="213"/>
      <c r="N869" s="213"/>
      <c r="O869" s="20" t="e">
        <f>'ILU INICIAL'!#REF!</f>
        <v>#REF!</v>
      </c>
      <c r="P869" s="22" t="e">
        <f>'ILU INICIAL'!#REF!</f>
        <v>#REF!</v>
      </c>
      <c r="Q869" s="22" t="e">
        <f>'ILU INICIAL'!#REF!</f>
        <v>#REF!</v>
      </c>
      <c r="R869" s="219"/>
      <c r="S869" s="219"/>
      <c r="T869" s="222"/>
      <c r="U869" s="222"/>
      <c r="V869" s="222"/>
      <c r="W869" s="222"/>
      <c r="X869" s="222"/>
      <c r="Y869" s="222"/>
      <c r="Z869" s="219"/>
      <c r="AA869" s="222"/>
      <c r="AB869" s="222"/>
      <c r="AC869" s="222"/>
      <c r="AD869" s="228"/>
    </row>
    <row r="870" spans="1:30" s="21" customFormat="1" x14ac:dyDescent="0.2">
      <c r="A870" s="19"/>
      <c r="B870" s="216"/>
      <c r="C870" s="219"/>
      <c r="D870" s="213"/>
      <c r="E870" s="213"/>
      <c r="F870" s="213"/>
      <c r="G870" s="213"/>
      <c r="H870" s="213"/>
      <c r="I870" s="225"/>
      <c r="J870" s="213"/>
      <c r="K870" s="213"/>
      <c r="L870" s="213"/>
      <c r="M870" s="213"/>
      <c r="N870" s="213"/>
      <c r="O870" s="20" t="e">
        <f>'ILU INICIAL'!#REF!</f>
        <v>#REF!</v>
      </c>
      <c r="P870" s="22" t="e">
        <f>'ILU INICIAL'!#REF!</f>
        <v>#REF!</v>
      </c>
      <c r="Q870" s="22" t="e">
        <f>'ILU INICIAL'!#REF!</f>
        <v>#REF!</v>
      </c>
      <c r="R870" s="219"/>
      <c r="S870" s="219"/>
      <c r="T870" s="222"/>
      <c r="U870" s="222"/>
      <c r="V870" s="222"/>
      <c r="W870" s="222"/>
      <c r="X870" s="222"/>
      <c r="Y870" s="222"/>
      <c r="Z870" s="219"/>
      <c r="AA870" s="222"/>
      <c r="AB870" s="222"/>
      <c r="AC870" s="222"/>
      <c r="AD870" s="228"/>
    </row>
    <row r="871" spans="1:30" s="21" customFormat="1" ht="12" thickBot="1" x14ac:dyDescent="0.25">
      <c r="A871" s="19"/>
      <c r="B871" s="217"/>
      <c r="C871" s="220"/>
      <c r="D871" s="214"/>
      <c r="E871" s="214"/>
      <c r="F871" s="214"/>
      <c r="G871" s="214"/>
      <c r="H871" s="214"/>
      <c r="I871" s="226"/>
      <c r="J871" s="214"/>
      <c r="K871" s="214"/>
      <c r="L871" s="214"/>
      <c r="M871" s="214"/>
      <c r="N871" s="214"/>
      <c r="O871" s="25" t="e">
        <f>'ILU INICIAL'!#REF!</f>
        <v>#REF!</v>
      </c>
      <c r="P871" s="26" t="e">
        <f>'ILU INICIAL'!#REF!</f>
        <v>#REF!</v>
      </c>
      <c r="Q871" s="26" t="e">
        <f>'ILU INICIAL'!#REF!</f>
        <v>#REF!</v>
      </c>
      <c r="R871" s="220"/>
      <c r="S871" s="220"/>
      <c r="T871" s="223"/>
      <c r="U871" s="223"/>
      <c r="V871" s="223"/>
      <c r="W871" s="223"/>
      <c r="X871" s="223"/>
      <c r="Y871" s="223"/>
      <c r="Z871" s="220"/>
      <c r="AA871" s="223"/>
      <c r="AB871" s="223"/>
      <c r="AC871" s="223"/>
      <c r="AD871" s="229"/>
    </row>
    <row r="872" spans="1:30" s="21" customFormat="1" x14ac:dyDescent="0.2">
      <c r="A872" s="19" t="e">
        <f>'ILU INICIAL'!#REF!</f>
        <v>#REF!</v>
      </c>
      <c r="B872" s="215" t="e">
        <f>'ILU INICIAL'!#REF!</f>
        <v>#REF!</v>
      </c>
      <c r="C872" s="218" t="e">
        <f>'ILU INICIAL'!#REF!</f>
        <v>#REF!</v>
      </c>
      <c r="D872" s="212" t="e">
        <f>'ILU INICIAL'!#REF!</f>
        <v>#REF!</v>
      </c>
      <c r="E872" s="212" t="e">
        <f>'ILU INICIAL'!#REF!</f>
        <v>#REF!</v>
      </c>
      <c r="F872" s="212" t="e">
        <f>'ILU INICIAL'!#REF!</f>
        <v>#REF!</v>
      </c>
      <c r="G872" s="212" t="e">
        <f>'ILU INICIAL'!#REF!</f>
        <v>#REF!</v>
      </c>
      <c r="H872" s="212" t="e">
        <f>'ILU INICIAL'!#REF!</f>
        <v>#REF!</v>
      </c>
      <c r="I872" s="224" t="e">
        <f>'ILU INICIAL'!#REF!</f>
        <v>#REF!</v>
      </c>
      <c r="J872" s="212" t="e">
        <f>'ILU INICIAL'!#REF!</f>
        <v>#REF!</v>
      </c>
      <c r="K872" s="212" t="e">
        <f>'ILU INICIAL'!#REF!</f>
        <v>#REF!</v>
      </c>
      <c r="L872" s="212" t="e">
        <f>'ILU INICIAL'!#REF!</f>
        <v>#REF!</v>
      </c>
      <c r="M872" s="212" t="e">
        <f>'ILU INICIAL'!#REF!</f>
        <v>#REF!</v>
      </c>
      <c r="N872" s="212" t="e">
        <f>'ILU INICIAL'!#REF!</f>
        <v>#REF!</v>
      </c>
      <c r="O872" s="23" t="e">
        <f>'ILU INICIAL'!#REF!</f>
        <v>#REF!</v>
      </c>
      <c r="P872" s="24" t="e">
        <f>'ILU INICIAL'!#REF!</f>
        <v>#REF!</v>
      </c>
      <c r="Q872" s="24" t="e">
        <f>'ILU INICIAL'!#REF!</f>
        <v>#REF!</v>
      </c>
      <c r="R872" s="218" t="e">
        <f>'ILU INICIAL'!#REF!</f>
        <v>#REF!</v>
      </c>
      <c r="S872" s="218" t="e">
        <f>'ILU INICIAL'!#REF!</f>
        <v>#REF!</v>
      </c>
      <c r="T872" s="221" t="e">
        <f>'ILU INICIAL'!#REF!</f>
        <v>#REF!</v>
      </c>
      <c r="U872" s="221" t="e">
        <f>'ILU INICIAL'!#REF!</f>
        <v>#REF!</v>
      </c>
      <c r="V872" s="221" t="e">
        <f>'ILU INICIAL'!#REF!</f>
        <v>#REF!</v>
      </c>
      <c r="W872" s="221" t="e">
        <f>'ILU INICIAL'!#REF!</f>
        <v>#REF!</v>
      </c>
      <c r="X872" s="221" t="e">
        <f>'ILU INICIAL'!#REF!</f>
        <v>#REF!</v>
      </c>
      <c r="Y872" s="221" t="e">
        <f>'ILU INICIAL'!#REF!</f>
        <v>#REF!</v>
      </c>
      <c r="Z872" s="218" t="e">
        <f>'ILU INICIAL'!#REF!</f>
        <v>#REF!</v>
      </c>
      <c r="AA872" s="221" t="e">
        <f>'ILU INICIAL'!#REF!</f>
        <v>#REF!</v>
      </c>
      <c r="AB872" s="221" t="e">
        <f>'ILU INICIAL'!#REF!</f>
        <v>#REF!</v>
      </c>
      <c r="AC872" s="221" t="e">
        <f>'ILU INICIAL'!#REF!</f>
        <v>#REF!</v>
      </c>
      <c r="AD872" s="227" t="e">
        <f>'ILU INICIAL'!#REF!</f>
        <v>#REF!</v>
      </c>
    </row>
    <row r="873" spans="1:30" s="21" customFormat="1" x14ac:dyDescent="0.2">
      <c r="A873" s="19"/>
      <c r="B873" s="216"/>
      <c r="C873" s="219"/>
      <c r="D873" s="213"/>
      <c r="E873" s="213"/>
      <c r="F873" s="213"/>
      <c r="G873" s="213"/>
      <c r="H873" s="213"/>
      <c r="I873" s="225"/>
      <c r="J873" s="213"/>
      <c r="K873" s="213"/>
      <c r="L873" s="213"/>
      <c r="M873" s="213"/>
      <c r="N873" s="213"/>
      <c r="O873" s="20" t="e">
        <f>'ILU INICIAL'!#REF!</f>
        <v>#REF!</v>
      </c>
      <c r="P873" s="22" t="e">
        <f>'ILU INICIAL'!#REF!</f>
        <v>#REF!</v>
      </c>
      <c r="Q873" s="22" t="e">
        <f>'ILU INICIAL'!#REF!</f>
        <v>#REF!</v>
      </c>
      <c r="R873" s="219"/>
      <c r="S873" s="219"/>
      <c r="T873" s="222"/>
      <c r="U873" s="222"/>
      <c r="V873" s="222"/>
      <c r="W873" s="222"/>
      <c r="X873" s="222"/>
      <c r="Y873" s="222"/>
      <c r="Z873" s="219"/>
      <c r="AA873" s="222"/>
      <c r="AB873" s="222"/>
      <c r="AC873" s="222"/>
      <c r="AD873" s="228"/>
    </row>
    <row r="874" spans="1:30" s="21" customFormat="1" x14ac:dyDescent="0.2">
      <c r="A874" s="19"/>
      <c r="B874" s="216"/>
      <c r="C874" s="219"/>
      <c r="D874" s="213"/>
      <c r="E874" s="213"/>
      <c r="F874" s="213"/>
      <c r="G874" s="213"/>
      <c r="H874" s="213"/>
      <c r="I874" s="225"/>
      <c r="J874" s="213"/>
      <c r="K874" s="213"/>
      <c r="L874" s="213"/>
      <c r="M874" s="213"/>
      <c r="N874" s="213"/>
      <c r="O874" s="20" t="e">
        <f>'ILU INICIAL'!#REF!</f>
        <v>#REF!</v>
      </c>
      <c r="P874" s="22" t="e">
        <f>'ILU INICIAL'!#REF!</f>
        <v>#REF!</v>
      </c>
      <c r="Q874" s="22" t="e">
        <f>'ILU INICIAL'!#REF!</f>
        <v>#REF!</v>
      </c>
      <c r="R874" s="219"/>
      <c r="S874" s="219"/>
      <c r="T874" s="222"/>
      <c r="U874" s="222"/>
      <c r="V874" s="222"/>
      <c r="W874" s="222"/>
      <c r="X874" s="222"/>
      <c r="Y874" s="222"/>
      <c r="Z874" s="219"/>
      <c r="AA874" s="222"/>
      <c r="AB874" s="222"/>
      <c r="AC874" s="222"/>
      <c r="AD874" s="228"/>
    </row>
    <row r="875" spans="1:30" s="21" customFormat="1" ht="12" thickBot="1" x14ac:dyDescent="0.25">
      <c r="A875" s="19"/>
      <c r="B875" s="217"/>
      <c r="C875" s="220"/>
      <c r="D875" s="214"/>
      <c r="E875" s="214"/>
      <c r="F875" s="214"/>
      <c r="G875" s="214"/>
      <c r="H875" s="214"/>
      <c r="I875" s="226"/>
      <c r="J875" s="214"/>
      <c r="K875" s="214"/>
      <c r="L875" s="214"/>
      <c r="M875" s="214"/>
      <c r="N875" s="214"/>
      <c r="O875" s="25" t="e">
        <f>'ILU INICIAL'!#REF!</f>
        <v>#REF!</v>
      </c>
      <c r="P875" s="26" t="e">
        <f>'ILU INICIAL'!#REF!</f>
        <v>#REF!</v>
      </c>
      <c r="Q875" s="26" t="e">
        <f>'ILU INICIAL'!#REF!</f>
        <v>#REF!</v>
      </c>
      <c r="R875" s="220"/>
      <c r="S875" s="220"/>
      <c r="T875" s="223"/>
      <c r="U875" s="223"/>
      <c r="V875" s="223"/>
      <c r="W875" s="223"/>
      <c r="X875" s="223"/>
      <c r="Y875" s="223"/>
      <c r="Z875" s="220"/>
      <c r="AA875" s="223"/>
      <c r="AB875" s="223"/>
      <c r="AC875" s="223"/>
      <c r="AD875" s="229"/>
    </row>
    <row r="876" spans="1:30" s="21" customFormat="1" x14ac:dyDescent="0.2">
      <c r="A876" s="19" t="e">
        <f>'ILU INICIAL'!#REF!</f>
        <v>#REF!</v>
      </c>
      <c r="B876" s="215" t="e">
        <f>'ILU INICIAL'!#REF!</f>
        <v>#REF!</v>
      </c>
      <c r="C876" s="218" t="e">
        <f>'ILU INICIAL'!#REF!</f>
        <v>#REF!</v>
      </c>
      <c r="D876" s="212" t="e">
        <f>'ILU INICIAL'!#REF!</f>
        <v>#REF!</v>
      </c>
      <c r="E876" s="212" t="e">
        <f>'ILU INICIAL'!#REF!</f>
        <v>#REF!</v>
      </c>
      <c r="F876" s="212" t="e">
        <f>'ILU INICIAL'!#REF!</f>
        <v>#REF!</v>
      </c>
      <c r="G876" s="212" t="e">
        <f>'ILU INICIAL'!#REF!</f>
        <v>#REF!</v>
      </c>
      <c r="H876" s="212" t="e">
        <f>'ILU INICIAL'!#REF!</f>
        <v>#REF!</v>
      </c>
      <c r="I876" s="224" t="e">
        <f>'ILU INICIAL'!#REF!</f>
        <v>#REF!</v>
      </c>
      <c r="J876" s="212" t="e">
        <f>'ILU INICIAL'!#REF!</f>
        <v>#REF!</v>
      </c>
      <c r="K876" s="212" t="e">
        <f>'ILU INICIAL'!#REF!</f>
        <v>#REF!</v>
      </c>
      <c r="L876" s="212" t="e">
        <f>'ILU INICIAL'!#REF!</f>
        <v>#REF!</v>
      </c>
      <c r="M876" s="212" t="e">
        <f>'ILU INICIAL'!#REF!</f>
        <v>#REF!</v>
      </c>
      <c r="N876" s="212" t="e">
        <f>'ILU INICIAL'!#REF!</f>
        <v>#REF!</v>
      </c>
      <c r="O876" s="23" t="e">
        <f>'ILU INICIAL'!#REF!</f>
        <v>#REF!</v>
      </c>
      <c r="P876" s="24" t="e">
        <f>'ILU INICIAL'!#REF!</f>
        <v>#REF!</v>
      </c>
      <c r="Q876" s="24" t="e">
        <f>'ILU INICIAL'!#REF!</f>
        <v>#REF!</v>
      </c>
      <c r="R876" s="218" t="e">
        <f>'ILU INICIAL'!#REF!</f>
        <v>#REF!</v>
      </c>
      <c r="S876" s="218" t="e">
        <f>'ILU INICIAL'!#REF!</f>
        <v>#REF!</v>
      </c>
      <c r="T876" s="221" t="e">
        <f>'ILU INICIAL'!#REF!</f>
        <v>#REF!</v>
      </c>
      <c r="U876" s="221" t="e">
        <f>'ILU INICIAL'!#REF!</f>
        <v>#REF!</v>
      </c>
      <c r="V876" s="221" t="e">
        <f>'ILU INICIAL'!#REF!</f>
        <v>#REF!</v>
      </c>
      <c r="W876" s="221" t="e">
        <f>'ILU INICIAL'!#REF!</f>
        <v>#REF!</v>
      </c>
      <c r="X876" s="221" t="e">
        <f>'ILU INICIAL'!#REF!</f>
        <v>#REF!</v>
      </c>
      <c r="Y876" s="221" t="e">
        <f>'ILU INICIAL'!#REF!</f>
        <v>#REF!</v>
      </c>
      <c r="Z876" s="218" t="e">
        <f>'ILU INICIAL'!#REF!</f>
        <v>#REF!</v>
      </c>
      <c r="AA876" s="221" t="e">
        <f>'ILU INICIAL'!#REF!</f>
        <v>#REF!</v>
      </c>
      <c r="AB876" s="221" t="e">
        <f>'ILU INICIAL'!#REF!</f>
        <v>#REF!</v>
      </c>
      <c r="AC876" s="221" t="e">
        <f>'ILU INICIAL'!#REF!</f>
        <v>#REF!</v>
      </c>
      <c r="AD876" s="227" t="e">
        <f>'ILU INICIAL'!#REF!</f>
        <v>#REF!</v>
      </c>
    </row>
    <row r="877" spans="1:30" s="21" customFormat="1" x14ac:dyDescent="0.2">
      <c r="A877" s="19"/>
      <c r="B877" s="216"/>
      <c r="C877" s="219"/>
      <c r="D877" s="213"/>
      <c r="E877" s="213"/>
      <c r="F877" s="213"/>
      <c r="G877" s="213"/>
      <c r="H877" s="213"/>
      <c r="I877" s="225"/>
      <c r="J877" s="213"/>
      <c r="K877" s="213"/>
      <c r="L877" s="213"/>
      <c r="M877" s="213"/>
      <c r="N877" s="213"/>
      <c r="O877" s="20" t="e">
        <f>'ILU INICIAL'!#REF!</f>
        <v>#REF!</v>
      </c>
      <c r="P877" s="22" t="e">
        <f>'ILU INICIAL'!#REF!</f>
        <v>#REF!</v>
      </c>
      <c r="Q877" s="22" t="e">
        <f>'ILU INICIAL'!#REF!</f>
        <v>#REF!</v>
      </c>
      <c r="R877" s="219"/>
      <c r="S877" s="219"/>
      <c r="T877" s="222"/>
      <c r="U877" s="222"/>
      <c r="V877" s="222"/>
      <c r="W877" s="222"/>
      <c r="X877" s="222"/>
      <c r="Y877" s="222"/>
      <c r="Z877" s="219"/>
      <c r="AA877" s="222"/>
      <c r="AB877" s="222"/>
      <c r="AC877" s="222"/>
      <c r="AD877" s="228"/>
    </row>
    <row r="878" spans="1:30" s="21" customFormat="1" x14ac:dyDescent="0.2">
      <c r="A878" s="19"/>
      <c r="B878" s="216"/>
      <c r="C878" s="219"/>
      <c r="D878" s="213"/>
      <c r="E878" s="213"/>
      <c r="F878" s="213"/>
      <c r="G878" s="213"/>
      <c r="H878" s="213"/>
      <c r="I878" s="225"/>
      <c r="J878" s="213"/>
      <c r="K878" s="213"/>
      <c r="L878" s="213"/>
      <c r="M878" s="213"/>
      <c r="N878" s="213"/>
      <c r="O878" s="20" t="e">
        <f>'ILU INICIAL'!#REF!</f>
        <v>#REF!</v>
      </c>
      <c r="P878" s="22" t="e">
        <f>'ILU INICIAL'!#REF!</f>
        <v>#REF!</v>
      </c>
      <c r="Q878" s="22" t="e">
        <f>'ILU INICIAL'!#REF!</f>
        <v>#REF!</v>
      </c>
      <c r="R878" s="219"/>
      <c r="S878" s="219"/>
      <c r="T878" s="222"/>
      <c r="U878" s="222"/>
      <c r="V878" s="222"/>
      <c r="W878" s="222"/>
      <c r="X878" s="222"/>
      <c r="Y878" s="222"/>
      <c r="Z878" s="219"/>
      <c r="AA878" s="222"/>
      <c r="AB878" s="222"/>
      <c r="AC878" s="222"/>
      <c r="AD878" s="228"/>
    </row>
    <row r="879" spans="1:30" s="21" customFormat="1" ht="12" thickBot="1" x14ac:dyDescent="0.25">
      <c r="A879" s="19"/>
      <c r="B879" s="217"/>
      <c r="C879" s="220"/>
      <c r="D879" s="214"/>
      <c r="E879" s="214"/>
      <c r="F879" s="214"/>
      <c r="G879" s="214"/>
      <c r="H879" s="214"/>
      <c r="I879" s="226"/>
      <c r="J879" s="214"/>
      <c r="K879" s="214"/>
      <c r="L879" s="214"/>
      <c r="M879" s="214"/>
      <c r="N879" s="214"/>
      <c r="O879" s="25" t="e">
        <f>'ILU INICIAL'!#REF!</f>
        <v>#REF!</v>
      </c>
      <c r="P879" s="26" t="e">
        <f>'ILU INICIAL'!#REF!</f>
        <v>#REF!</v>
      </c>
      <c r="Q879" s="26" t="e">
        <f>'ILU INICIAL'!#REF!</f>
        <v>#REF!</v>
      </c>
      <c r="R879" s="220"/>
      <c r="S879" s="220"/>
      <c r="T879" s="223"/>
      <c r="U879" s="223"/>
      <c r="V879" s="223"/>
      <c r="W879" s="223"/>
      <c r="X879" s="223"/>
      <c r="Y879" s="223"/>
      <c r="Z879" s="220"/>
      <c r="AA879" s="223"/>
      <c r="AB879" s="223"/>
      <c r="AC879" s="223"/>
      <c r="AD879" s="229"/>
    </row>
    <row r="880" spans="1:30" s="21" customFormat="1" x14ac:dyDescent="0.2">
      <c r="A880" s="19" t="e">
        <f>'ILU INICIAL'!#REF!</f>
        <v>#REF!</v>
      </c>
      <c r="B880" s="215" t="e">
        <f>'ILU INICIAL'!#REF!</f>
        <v>#REF!</v>
      </c>
      <c r="C880" s="218" t="e">
        <f>'ILU INICIAL'!#REF!</f>
        <v>#REF!</v>
      </c>
      <c r="D880" s="212" t="e">
        <f>'ILU INICIAL'!#REF!</f>
        <v>#REF!</v>
      </c>
      <c r="E880" s="212" t="e">
        <f>'ILU INICIAL'!#REF!</f>
        <v>#REF!</v>
      </c>
      <c r="F880" s="212" t="e">
        <f>'ILU INICIAL'!#REF!</f>
        <v>#REF!</v>
      </c>
      <c r="G880" s="212" t="e">
        <f>'ILU INICIAL'!#REF!</f>
        <v>#REF!</v>
      </c>
      <c r="H880" s="212" t="e">
        <f>'ILU INICIAL'!#REF!</f>
        <v>#REF!</v>
      </c>
      <c r="I880" s="224" t="e">
        <f>'ILU INICIAL'!#REF!</f>
        <v>#REF!</v>
      </c>
      <c r="J880" s="212" t="e">
        <f>'ILU INICIAL'!#REF!</f>
        <v>#REF!</v>
      </c>
      <c r="K880" s="212" t="e">
        <f>'ILU INICIAL'!#REF!</f>
        <v>#REF!</v>
      </c>
      <c r="L880" s="212" t="e">
        <f>'ILU INICIAL'!#REF!</f>
        <v>#REF!</v>
      </c>
      <c r="M880" s="212" t="e">
        <f>'ILU INICIAL'!#REF!</f>
        <v>#REF!</v>
      </c>
      <c r="N880" s="212" t="e">
        <f>'ILU INICIAL'!#REF!</f>
        <v>#REF!</v>
      </c>
      <c r="O880" s="23" t="e">
        <f>'ILU INICIAL'!#REF!</f>
        <v>#REF!</v>
      </c>
      <c r="P880" s="24" t="e">
        <f>'ILU INICIAL'!#REF!</f>
        <v>#REF!</v>
      </c>
      <c r="Q880" s="24" t="e">
        <f>'ILU INICIAL'!#REF!</f>
        <v>#REF!</v>
      </c>
      <c r="R880" s="218" t="e">
        <f>'ILU INICIAL'!#REF!</f>
        <v>#REF!</v>
      </c>
      <c r="S880" s="218" t="e">
        <f>'ILU INICIAL'!#REF!</f>
        <v>#REF!</v>
      </c>
      <c r="T880" s="221" t="e">
        <f>'ILU INICIAL'!#REF!</f>
        <v>#REF!</v>
      </c>
      <c r="U880" s="221" t="e">
        <f>'ILU INICIAL'!#REF!</f>
        <v>#REF!</v>
      </c>
      <c r="V880" s="221" t="e">
        <f>'ILU INICIAL'!#REF!</f>
        <v>#REF!</v>
      </c>
      <c r="W880" s="221" t="e">
        <f>'ILU INICIAL'!#REF!</f>
        <v>#REF!</v>
      </c>
      <c r="X880" s="221" t="e">
        <f>'ILU INICIAL'!#REF!</f>
        <v>#REF!</v>
      </c>
      <c r="Y880" s="221" t="e">
        <f>'ILU INICIAL'!#REF!</f>
        <v>#REF!</v>
      </c>
      <c r="Z880" s="218" t="e">
        <f>'ILU INICIAL'!#REF!</f>
        <v>#REF!</v>
      </c>
      <c r="AA880" s="221" t="e">
        <f>'ILU INICIAL'!#REF!</f>
        <v>#REF!</v>
      </c>
      <c r="AB880" s="221" t="e">
        <f>'ILU INICIAL'!#REF!</f>
        <v>#REF!</v>
      </c>
      <c r="AC880" s="221" t="e">
        <f>'ILU INICIAL'!#REF!</f>
        <v>#REF!</v>
      </c>
      <c r="AD880" s="227" t="e">
        <f>'ILU INICIAL'!#REF!</f>
        <v>#REF!</v>
      </c>
    </row>
    <row r="881" spans="1:30" s="21" customFormat="1" x14ac:dyDescent="0.2">
      <c r="A881" s="19"/>
      <c r="B881" s="216"/>
      <c r="C881" s="219"/>
      <c r="D881" s="213"/>
      <c r="E881" s="213"/>
      <c r="F881" s="213"/>
      <c r="G881" s="213"/>
      <c r="H881" s="213"/>
      <c r="I881" s="225"/>
      <c r="J881" s="213"/>
      <c r="K881" s="213"/>
      <c r="L881" s="213"/>
      <c r="M881" s="213"/>
      <c r="N881" s="213"/>
      <c r="O881" s="20" t="e">
        <f>'ILU INICIAL'!#REF!</f>
        <v>#REF!</v>
      </c>
      <c r="P881" s="22" t="e">
        <f>'ILU INICIAL'!#REF!</f>
        <v>#REF!</v>
      </c>
      <c r="Q881" s="22" t="e">
        <f>'ILU INICIAL'!#REF!</f>
        <v>#REF!</v>
      </c>
      <c r="R881" s="219"/>
      <c r="S881" s="219"/>
      <c r="T881" s="222"/>
      <c r="U881" s="222"/>
      <c r="V881" s="222"/>
      <c r="W881" s="222"/>
      <c r="X881" s="222"/>
      <c r="Y881" s="222"/>
      <c r="Z881" s="219"/>
      <c r="AA881" s="222"/>
      <c r="AB881" s="222"/>
      <c r="AC881" s="222"/>
      <c r="AD881" s="228"/>
    </row>
    <row r="882" spans="1:30" s="21" customFormat="1" x14ac:dyDescent="0.2">
      <c r="A882" s="19"/>
      <c r="B882" s="216"/>
      <c r="C882" s="219"/>
      <c r="D882" s="213"/>
      <c r="E882" s="213"/>
      <c r="F882" s="213"/>
      <c r="G882" s="213"/>
      <c r="H882" s="213"/>
      <c r="I882" s="225"/>
      <c r="J882" s="213"/>
      <c r="K882" s="213"/>
      <c r="L882" s="213"/>
      <c r="M882" s="213"/>
      <c r="N882" s="213"/>
      <c r="O882" s="20" t="e">
        <f>'ILU INICIAL'!#REF!</f>
        <v>#REF!</v>
      </c>
      <c r="P882" s="22" t="e">
        <f>'ILU INICIAL'!#REF!</f>
        <v>#REF!</v>
      </c>
      <c r="Q882" s="22" t="e">
        <f>'ILU INICIAL'!#REF!</f>
        <v>#REF!</v>
      </c>
      <c r="R882" s="219"/>
      <c r="S882" s="219"/>
      <c r="T882" s="222"/>
      <c r="U882" s="222"/>
      <c r="V882" s="222"/>
      <c r="W882" s="222"/>
      <c r="X882" s="222"/>
      <c r="Y882" s="222"/>
      <c r="Z882" s="219"/>
      <c r="AA882" s="222"/>
      <c r="AB882" s="222"/>
      <c r="AC882" s="222"/>
      <c r="AD882" s="228"/>
    </row>
    <row r="883" spans="1:30" s="21" customFormat="1" ht="12" thickBot="1" x14ac:dyDescent="0.25">
      <c r="A883" s="19"/>
      <c r="B883" s="217"/>
      <c r="C883" s="220"/>
      <c r="D883" s="214"/>
      <c r="E883" s="214"/>
      <c r="F883" s="214"/>
      <c r="G883" s="214"/>
      <c r="H883" s="214"/>
      <c r="I883" s="226"/>
      <c r="J883" s="214"/>
      <c r="K883" s="214"/>
      <c r="L883" s="214"/>
      <c r="M883" s="214"/>
      <c r="N883" s="214"/>
      <c r="O883" s="25" t="e">
        <f>'ILU INICIAL'!#REF!</f>
        <v>#REF!</v>
      </c>
      <c r="P883" s="26" t="e">
        <f>'ILU INICIAL'!#REF!</f>
        <v>#REF!</v>
      </c>
      <c r="Q883" s="26" t="e">
        <f>'ILU INICIAL'!#REF!</f>
        <v>#REF!</v>
      </c>
      <c r="R883" s="220"/>
      <c r="S883" s="220"/>
      <c r="T883" s="223"/>
      <c r="U883" s="223"/>
      <c r="V883" s="223"/>
      <c r="W883" s="223"/>
      <c r="X883" s="223"/>
      <c r="Y883" s="223"/>
      <c r="Z883" s="220"/>
      <c r="AA883" s="223"/>
      <c r="AB883" s="223"/>
      <c r="AC883" s="223"/>
      <c r="AD883" s="229"/>
    </row>
    <row r="884" spans="1:30" s="21" customFormat="1" x14ac:dyDescent="0.2">
      <c r="A884" s="19" t="e">
        <f>'ILU INICIAL'!#REF!</f>
        <v>#REF!</v>
      </c>
      <c r="B884" s="215" t="e">
        <f>'ILU INICIAL'!#REF!</f>
        <v>#REF!</v>
      </c>
      <c r="C884" s="218" t="e">
        <f>'ILU INICIAL'!#REF!</f>
        <v>#REF!</v>
      </c>
      <c r="D884" s="212" t="e">
        <f>'ILU INICIAL'!#REF!</f>
        <v>#REF!</v>
      </c>
      <c r="E884" s="212" t="e">
        <f>'ILU INICIAL'!#REF!</f>
        <v>#REF!</v>
      </c>
      <c r="F884" s="212" t="e">
        <f>'ILU INICIAL'!#REF!</f>
        <v>#REF!</v>
      </c>
      <c r="G884" s="212" t="e">
        <f>'ILU INICIAL'!#REF!</f>
        <v>#REF!</v>
      </c>
      <c r="H884" s="212" t="e">
        <f>'ILU INICIAL'!#REF!</f>
        <v>#REF!</v>
      </c>
      <c r="I884" s="224" t="e">
        <f>'ILU INICIAL'!#REF!</f>
        <v>#REF!</v>
      </c>
      <c r="J884" s="212" t="e">
        <f>'ILU INICIAL'!#REF!</f>
        <v>#REF!</v>
      </c>
      <c r="K884" s="212" t="e">
        <f>'ILU INICIAL'!#REF!</f>
        <v>#REF!</v>
      </c>
      <c r="L884" s="212" t="e">
        <f>'ILU INICIAL'!#REF!</f>
        <v>#REF!</v>
      </c>
      <c r="M884" s="212" t="e">
        <f>'ILU INICIAL'!#REF!</f>
        <v>#REF!</v>
      </c>
      <c r="N884" s="212" t="e">
        <f>'ILU INICIAL'!#REF!</f>
        <v>#REF!</v>
      </c>
      <c r="O884" s="23" t="e">
        <f>'ILU INICIAL'!#REF!</f>
        <v>#REF!</v>
      </c>
      <c r="P884" s="24" t="e">
        <f>'ILU INICIAL'!#REF!</f>
        <v>#REF!</v>
      </c>
      <c r="Q884" s="24" t="e">
        <f>'ILU INICIAL'!#REF!</f>
        <v>#REF!</v>
      </c>
      <c r="R884" s="218" t="e">
        <f>'ILU INICIAL'!#REF!</f>
        <v>#REF!</v>
      </c>
      <c r="S884" s="218" t="e">
        <f>'ILU INICIAL'!#REF!</f>
        <v>#REF!</v>
      </c>
      <c r="T884" s="221" t="e">
        <f>'ILU INICIAL'!#REF!</f>
        <v>#REF!</v>
      </c>
      <c r="U884" s="221" t="e">
        <f>'ILU INICIAL'!#REF!</f>
        <v>#REF!</v>
      </c>
      <c r="V884" s="221" t="e">
        <f>'ILU INICIAL'!#REF!</f>
        <v>#REF!</v>
      </c>
      <c r="W884" s="221" t="e">
        <f>'ILU INICIAL'!#REF!</f>
        <v>#REF!</v>
      </c>
      <c r="X884" s="221" t="e">
        <f>'ILU INICIAL'!#REF!</f>
        <v>#REF!</v>
      </c>
      <c r="Y884" s="221" t="e">
        <f>'ILU INICIAL'!#REF!</f>
        <v>#REF!</v>
      </c>
      <c r="Z884" s="218" t="e">
        <f>'ILU INICIAL'!#REF!</f>
        <v>#REF!</v>
      </c>
      <c r="AA884" s="221" t="e">
        <f>'ILU INICIAL'!#REF!</f>
        <v>#REF!</v>
      </c>
      <c r="AB884" s="221" t="e">
        <f>'ILU INICIAL'!#REF!</f>
        <v>#REF!</v>
      </c>
      <c r="AC884" s="221" t="e">
        <f>'ILU INICIAL'!#REF!</f>
        <v>#REF!</v>
      </c>
      <c r="AD884" s="227" t="e">
        <f>'ILU INICIAL'!#REF!</f>
        <v>#REF!</v>
      </c>
    </row>
    <row r="885" spans="1:30" s="21" customFormat="1" x14ac:dyDescent="0.2">
      <c r="A885" s="19"/>
      <c r="B885" s="216"/>
      <c r="C885" s="219"/>
      <c r="D885" s="213"/>
      <c r="E885" s="213"/>
      <c r="F885" s="213"/>
      <c r="G885" s="213"/>
      <c r="H885" s="213"/>
      <c r="I885" s="225"/>
      <c r="J885" s="213"/>
      <c r="K885" s="213"/>
      <c r="L885" s="213"/>
      <c r="M885" s="213"/>
      <c r="N885" s="213"/>
      <c r="O885" s="20" t="e">
        <f>'ILU INICIAL'!#REF!</f>
        <v>#REF!</v>
      </c>
      <c r="P885" s="22" t="e">
        <f>'ILU INICIAL'!#REF!</f>
        <v>#REF!</v>
      </c>
      <c r="Q885" s="22" t="e">
        <f>'ILU INICIAL'!#REF!</f>
        <v>#REF!</v>
      </c>
      <c r="R885" s="219"/>
      <c r="S885" s="219"/>
      <c r="T885" s="222"/>
      <c r="U885" s="222"/>
      <c r="V885" s="222"/>
      <c r="W885" s="222"/>
      <c r="X885" s="222"/>
      <c r="Y885" s="222"/>
      <c r="Z885" s="219"/>
      <c r="AA885" s="222"/>
      <c r="AB885" s="222"/>
      <c r="AC885" s="222"/>
      <c r="AD885" s="228"/>
    </row>
    <row r="886" spans="1:30" s="21" customFormat="1" x14ac:dyDescent="0.2">
      <c r="A886" s="19"/>
      <c r="B886" s="216"/>
      <c r="C886" s="219"/>
      <c r="D886" s="213"/>
      <c r="E886" s="213"/>
      <c r="F886" s="213"/>
      <c r="G886" s="213"/>
      <c r="H886" s="213"/>
      <c r="I886" s="225"/>
      <c r="J886" s="213"/>
      <c r="K886" s="213"/>
      <c r="L886" s="213"/>
      <c r="M886" s="213"/>
      <c r="N886" s="213"/>
      <c r="O886" s="20" t="e">
        <f>'ILU INICIAL'!#REF!</f>
        <v>#REF!</v>
      </c>
      <c r="P886" s="22" t="e">
        <f>'ILU INICIAL'!#REF!</f>
        <v>#REF!</v>
      </c>
      <c r="Q886" s="22" t="e">
        <f>'ILU INICIAL'!#REF!</f>
        <v>#REF!</v>
      </c>
      <c r="R886" s="219"/>
      <c r="S886" s="219"/>
      <c r="T886" s="222"/>
      <c r="U886" s="222"/>
      <c r="V886" s="222"/>
      <c r="W886" s="222"/>
      <c r="X886" s="222"/>
      <c r="Y886" s="222"/>
      <c r="Z886" s="219"/>
      <c r="AA886" s="222"/>
      <c r="AB886" s="222"/>
      <c r="AC886" s="222"/>
      <c r="AD886" s="228"/>
    </row>
    <row r="887" spans="1:30" s="21" customFormat="1" ht="12" thickBot="1" x14ac:dyDescent="0.25">
      <c r="A887" s="19"/>
      <c r="B887" s="217"/>
      <c r="C887" s="220"/>
      <c r="D887" s="214"/>
      <c r="E887" s="214"/>
      <c r="F887" s="214"/>
      <c r="G887" s="214"/>
      <c r="H887" s="214"/>
      <c r="I887" s="226"/>
      <c r="J887" s="214"/>
      <c r="K887" s="214"/>
      <c r="L887" s="214"/>
      <c r="M887" s="214"/>
      <c r="N887" s="214"/>
      <c r="O887" s="25" t="e">
        <f>'ILU INICIAL'!#REF!</f>
        <v>#REF!</v>
      </c>
      <c r="P887" s="26" t="e">
        <f>'ILU INICIAL'!#REF!</f>
        <v>#REF!</v>
      </c>
      <c r="Q887" s="26" t="e">
        <f>'ILU INICIAL'!#REF!</f>
        <v>#REF!</v>
      </c>
      <c r="R887" s="220"/>
      <c r="S887" s="220"/>
      <c r="T887" s="223"/>
      <c r="U887" s="223"/>
      <c r="V887" s="223"/>
      <c r="W887" s="223"/>
      <c r="X887" s="223"/>
      <c r="Y887" s="223"/>
      <c r="Z887" s="220"/>
      <c r="AA887" s="223"/>
      <c r="AB887" s="223"/>
      <c r="AC887" s="223"/>
      <c r="AD887" s="229"/>
    </row>
    <row r="888" spans="1:30" s="21" customFormat="1" x14ac:dyDescent="0.2">
      <c r="A888" s="19" t="e">
        <f>'ILU INICIAL'!#REF!</f>
        <v>#REF!</v>
      </c>
      <c r="B888" s="215" t="e">
        <f>'ILU INICIAL'!#REF!</f>
        <v>#REF!</v>
      </c>
      <c r="C888" s="218" t="e">
        <f>'ILU INICIAL'!#REF!</f>
        <v>#REF!</v>
      </c>
      <c r="D888" s="212" t="e">
        <f>'ILU INICIAL'!#REF!</f>
        <v>#REF!</v>
      </c>
      <c r="E888" s="212" t="e">
        <f>'ILU INICIAL'!#REF!</f>
        <v>#REF!</v>
      </c>
      <c r="F888" s="212" t="e">
        <f>'ILU INICIAL'!#REF!</f>
        <v>#REF!</v>
      </c>
      <c r="G888" s="212" t="e">
        <f>'ILU INICIAL'!#REF!</f>
        <v>#REF!</v>
      </c>
      <c r="H888" s="212" t="e">
        <f>'ILU INICIAL'!#REF!</f>
        <v>#REF!</v>
      </c>
      <c r="I888" s="224" t="e">
        <f>'ILU INICIAL'!#REF!</f>
        <v>#REF!</v>
      </c>
      <c r="J888" s="212" t="e">
        <f>'ILU INICIAL'!#REF!</f>
        <v>#REF!</v>
      </c>
      <c r="K888" s="212" t="e">
        <f>'ILU INICIAL'!#REF!</f>
        <v>#REF!</v>
      </c>
      <c r="L888" s="212" t="e">
        <f>'ILU INICIAL'!#REF!</f>
        <v>#REF!</v>
      </c>
      <c r="M888" s="212" t="e">
        <f>'ILU INICIAL'!#REF!</f>
        <v>#REF!</v>
      </c>
      <c r="N888" s="212" t="e">
        <f>'ILU INICIAL'!#REF!</f>
        <v>#REF!</v>
      </c>
      <c r="O888" s="23" t="e">
        <f>'ILU INICIAL'!#REF!</f>
        <v>#REF!</v>
      </c>
      <c r="P888" s="24" t="e">
        <f>'ILU INICIAL'!#REF!</f>
        <v>#REF!</v>
      </c>
      <c r="Q888" s="24" t="e">
        <f>'ILU INICIAL'!#REF!</f>
        <v>#REF!</v>
      </c>
      <c r="R888" s="218" t="e">
        <f>'ILU INICIAL'!#REF!</f>
        <v>#REF!</v>
      </c>
      <c r="S888" s="218" t="e">
        <f>'ILU INICIAL'!#REF!</f>
        <v>#REF!</v>
      </c>
      <c r="T888" s="221" t="e">
        <f>'ILU INICIAL'!#REF!</f>
        <v>#REF!</v>
      </c>
      <c r="U888" s="221" t="e">
        <f>'ILU INICIAL'!#REF!</f>
        <v>#REF!</v>
      </c>
      <c r="V888" s="221" t="e">
        <f>'ILU INICIAL'!#REF!</f>
        <v>#REF!</v>
      </c>
      <c r="W888" s="221" t="e">
        <f>'ILU INICIAL'!#REF!</f>
        <v>#REF!</v>
      </c>
      <c r="X888" s="221" t="e">
        <f>'ILU INICIAL'!#REF!</f>
        <v>#REF!</v>
      </c>
      <c r="Y888" s="221" t="e">
        <f>'ILU INICIAL'!#REF!</f>
        <v>#REF!</v>
      </c>
      <c r="Z888" s="218" t="e">
        <f>'ILU INICIAL'!#REF!</f>
        <v>#REF!</v>
      </c>
      <c r="AA888" s="221" t="e">
        <f>'ILU INICIAL'!#REF!</f>
        <v>#REF!</v>
      </c>
      <c r="AB888" s="221" t="e">
        <f>'ILU INICIAL'!#REF!</f>
        <v>#REF!</v>
      </c>
      <c r="AC888" s="221" t="e">
        <f>'ILU INICIAL'!#REF!</f>
        <v>#REF!</v>
      </c>
      <c r="AD888" s="227" t="e">
        <f>'ILU INICIAL'!#REF!</f>
        <v>#REF!</v>
      </c>
    </row>
    <row r="889" spans="1:30" s="21" customFormat="1" x14ac:dyDescent="0.2">
      <c r="A889" s="19"/>
      <c r="B889" s="216"/>
      <c r="C889" s="219"/>
      <c r="D889" s="213"/>
      <c r="E889" s="213"/>
      <c r="F889" s="213"/>
      <c r="G889" s="213"/>
      <c r="H889" s="213"/>
      <c r="I889" s="225"/>
      <c r="J889" s="213"/>
      <c r="K889" s="213"/>
      <c r="L889" s="213"/>
      <c r="M889" s="213"/>
      <c r="N889" s="213"/>
      <c r="O889" s="20" t="e">
        <f>'ILU INICIAL'!#REF!</f>
        <v>#REF!</v>
      </c>
      <c r="P889" s="22" t="e">
        <f>'ILU INICIAL'!#REF!</f>
        <v>#REF!</v>
      </c>
      <c r="Q889" s="22" t="e">
        <f>'ILU INICIAL'!#REF!</f>
        <v>#REF!</v>
      </c>
      <c r="R889" s="219"/>
      <c r="S889" s="219"/>
      <c r="T889" s="222"/>
      <c r="U889" s="222"/>
      <c r="V889" s="222"/>
      <c r="W889" s="222"/>
      <c r="X889" s="222"/>
      <c r="Y889" s="222"/>
      <c r="Z889" s="219"/>
      <c r="AA889" s="222"/>
      <c r="AB889" s="222"/>
      <c r="AC889" s="222"/>
      <c r="AD889" s="228"/>
    </row>
    <row r="890" spans="1:30" s="21" customFormat="1" x14ac:dyDescent="0.2">
      <c r="A890" s="19"/>
      <c r="B890" s="216"/>
      <c r="C890" s="219"/>
      <c r="D890" s="213"/>
      <c r="E890" s="213"/>
      <c r="F890" s="213"/>
      <c r="G890" s="213"/>
      <c r="H890" s="213"/>
      <c r="I890" s="225"/>
      <c r="J890" s="213"/>
      <c r="K890" s="213"/>
      <c r="L890" s="213"/>
      <c r="M890" s="213"/>
      <c r="N890" s="213"/>
      <c r="O890" s="20" t="e">
        <f>'ILU INICIAL'!#REF!</f>
        <v>#REF!</v>
      </c>
      <c r="P890" s="22" t="e">
        <f>'ILU INICIAL'!#REF!</f>
        <v>#REF!</v>
      </c>
      <c r="Q890" s="22" t="e">
        <f>'ILU INICIAL'!#REF!</f>
        <v>#REF!</v>
      </c>
      <c r="R890" s="219"/>
      <c r="S890" s="219"/>
      <c r="T890" s="222"/>
      <c r="U890" s="222"/>
      <c r="V890" s="222"/>
      <c r="W890" s="222"/>
      <c r="X890" s="222"/>
      <c r="Y890" s="222"/>
      <c r="Z890" s="219"/>
      <c r="AA890" s="222"/>
      <c r="AB890" s="222"/>
      <c r="AC890" s="222"/>
      <c r="AD890" s="228"/>
    </row>
    <row r="891" spans="1:30" s="21" customFormat="1" ht="12" thickBot="1" x14ac:dyDescent="0.25">
      <c r="A891" s="19"/>
      <c r="B891" s="217"/>
      <c r="C891" s="220"/>
      <c r="D891" s="214"/>
      <c r="E891" s="214"/>
      <c r="F891" s="214"/>
      <c r="G891" s="214"/>
      <c r="H891" s="214"/>
      <c r="I891" s="226"/>
      <c r="J891" s="214"/>
      <c r="K891" s="214"/>
      <c r="L891" s="214"/>
      <c r="M891" s="214"/>
      <c r="N891" s="214"/>
      <c r="O891" s="25" t="e">
        <f>'ILU INICIAL'!#REF!</f>
        <v>#REF!</v>
      </c>
      <c r="P891" s="26" t="e">
        <f>'ILU INICIAL'!#REF!</f>
        <v>#REF!</v>
      </c>
      <c r="Q891" s="26" t="e">
        <f>'ILU INICIAL'!#REF!</f>
        <v>#REF!</v>
      </c>
      <c r="R891" s="220"/>
      <c r="S891" s="220"/>
      <c r="T891" s="223"/>
      <c r="U891" s="223"/>
      <c r="V891" s="223"/>
      <c r="W891" s="223"/>
      <c r="X891" s="223"/>
      <c r="Y891" s="223"/>
      <c r="Z891" s="220"/>
      <c r="AA891" s="223"/>
      <c r="AB891" s="223"/>
      <c r="AC891" s="223"/>
      <c r="AD891" s="229"/>
    </row>
    <row r="892" spans="1:30" s="21" customFormat="1" x14ac:dyDescent="0.2">
      <c r="A892" s="19" t="e">
        <f>'ILU INICIAL'!#REF!</f>
        <v>#REF!</v>
      </c>
      <c r="B892" s="215" t="e">
        <f>'ILU INICIAL'!#REF!</f>
        <v>#REF!</v>
      </c>
      <c r="C892" s="218" t="e">
        <f>'ILU INICIAL'!#REF!</f>
        <v>#REF!</v>
      </c>
      <c r="D892" s="212" t="e">
        <f>'ILU INICIAL'!#REF!</f>
        <v>#REF!</v>
      </c>
      <c r="E892" s="212" t="e">
        <f>'ILU INICIAL'!#REF!</f>
        <v>#REF!</v>
      </c>
      <c r="F892" s="212" t="e">
        <f>'ILU INICIAL'!#REF!</f>
        <v>#REF!</v>
      </c>
      <c r="G892" s="212" t="e">
        <f>'ILU INICIAL'!#REF!</f>
        <v>#REF!</v>
      </c>
      <c r="H892" s="212" t="e">
        <f>'ILU INICIAL'!#REF!</f>
        <v>#REF!</v>
      </c>
      <c r="I892" s="224" t="e">
        <f>'ILU INICIAL'!#REF!</f>
        <v>#REF!</v>
      </c>
      <c r="J892" s="212" t="e">
        <f>'ILU INICIAL'!#REF!</f>
        <v>#REF!</v>
      </c>
      <c r="K892" s="212" t="e">
        <f>'ILU INICIAL'!#REF!</f>
        <v>#REF!</v>
      </c>
      <c r="L892" s="212" t="e">
        <f>'ILU INICIAL'!#REF!</f>
        <v>#REF!</v>
      </c>
      <c r="M892" s="212" t="e">
        <f>'ILU INICIAL'!#REF!</f>
        <v>#REF!</v>
      </c>
      <c r="N892" s="212" t="e">
        <f>'ILU INICIAL'!#REF!</f>
        <v>#REF!</v>
      </c>
      <c r="O892" s="23" t="e">
        <f>'ILU INICIAL'!#REF!</f>
        <v>#REF!</v>
      </c>
      <c r="P892" s="24" t="e">
        <f>'ILU INICIAL'!#REF!</f>
        <v>#REF!</v>
      </c>
      <c r="Q892" s="24" t="e">
        <f>'ILU INICIAL'!#REF!</f>
        <v>#REF!</v>
      </c>
      <c r="R892" s="218" t="e">
        <f>'ILU INICIAL'!#REF!</f>
        <v>#REF!</v>
      </c>
      <c r="S892" s="218" t="e">
        <f>'ILU INICIAL'!#REF!</f>
        <v>#REF!</v>
      </c>
      <c r="T892" s="221" t="e">
        <f>'ILU INICIAL'!#REF!</f>
        <v>#REF!</v>
      </c>
      <c r="U892" s="221" t="e">
        <f>'ILU INICIAL'!#REF!</f>
        <v>#REF!</v>
      </c>
      <c r="V892" s="221" t="e">
        <f>'ILU INICIAL'!#REF!</f>
        <v>#REF!</v>
      </c>
      <c r="W892" s="221" t="e">
        <f>'ILU INICIAL'!#REF!</f>
        <v>#REF!</v>
      </c>
      <c r="X892" s="221" t="e">
        <f>'ILU INICIAL'!#REF!</f>
        <v>#REF!</v>
      </c>
      <c r="Y892" s="221" t="e">
        <f>'ILU INICIAL'!#REF!</f>
        <v>#REF!</v>
      </c>
      <c r="Z892" s="218" t="e">
        <f>'ILU INICIAL'!#REF!</f>
        <v>#REF!</v>
      </c>
      <c r="AA892" s="221" t="e">
        <f>'ILU INICIAL'!#REF!</f>
        <v>#REF!</v>
      </c>
      <c r="AB892" s="221" t="e">
        <f>'ILU INICIAL'!#REF!</f>
        <v>#REF!</v>
      </c>
      <c r="AC892" s="221" t="e">
        <f>'ILU INICIAL'!#REF!</f>
        <v>#REF!</v>
      </c>
      <c r="AD892" s="227" t="e">
        <f>'ILU INICIAL'!#REF!</f>
        <v>#REF!</v>
      </c>
    </row>
    <row r="893" spans="1:30" s="21" customFormat="1" x14ac:dyDescent="0.2">
      <c r="A893" s="19"/>
      <c r="B893" s="216"/>
      <c r="C893" s="219"/>
      <c r="D893" s="213"/>
      <c r="E893" s="213"/>
      <c r="F893" s="213"/>
      <c r="G893" s="213"/>
      <c r="H893" s="213"/>
      <c r="I893" s="225"/>
      <c r="J893" s="213"/>
      <c r="K893" s="213"/>
      <c r="L893" s="213"/>
      <c r="M893" s="213"/>
      <c r="N893" s="213"/>
      <c r="O893" s="20" t="e">
        <f>'ILU INICIAL'!#REF!</f>
        <v>#REF!</v>
      </c>
      <c r="P893" s="22" t="e">
        <f>'ILU INICIAL'!#REF!</f>
        <v>#REF!</v>
      </c>
      <c r="Q893" s="22" t="e">
        <f>'ILU INICIAL'!#REF!</f>
        <v>#REF!</v>
      </c>
      <c r="R893" s="219"/>
      <c r="S893" s="219"/>
      <c r="T893" s="222"/>
      <c r="U893" s="222"/>
      <c r="V893" s="222"/>
      <c r="W893" s="222"/>
      <c r="X893" s="222"/>
      <c r="Y893" s="222"/>
      <c r="Z893" s="219"/>
      <c r="AA893" s="222"/>
      <c r="AB893" s="222"/>
      <c r="AC893" s="222"/>
      <c r="AD893" s="228"/>
    </row>
    <row r="894" spans="1:30" s="21" customFormat="1" x14ac:dyDescent="0.2">
      <c r="A894" s="19"/>
      <c r="B894" s="216"/>
      <c r="C894" s="219"/>
      <c r="D894" s="213"/>
      <c r="E894" s="213"/>
      <c r="F894" s="213"/>
      <c r="G894" s="213"/>
      <c r="H894" s="213"/>
      <c r="I894" s="225"/>
      <c r="J894" s="213"/>
      <c r="K894" s="213"/>
      <c r="L894" s="213"/>
      <c r="M894" s="213"/>
      <c r="N894" s="213"/>
      <c r="O894" s="20" t="e">
        <f>'ILU INICIAL'!#REF!</f>
        <v>#REF!</v>
      </c>
      <c r="P894" s="22" t="e">
        <f>'ILU INICIAL'!#REF!</f>
        <v>#REF!</v>
      </c>
      <c r="Q894" s="22" t="e">
        <f>'ILU INICIAL'!#REF!</f>
        <v>#REF!</v>
      </c>
      <c r="R894" s="219"/>
      <c r="S894" s="219"/>
      <c r="T894" s="222"/>
      <c r="U894" s="222"/>
      <c r="V894" s="222"/>
      <c r="W894" s="222"/>
      <c r="X894" s="222"/>
      <c r="Y894" s="222"/>
      <c r="Z894" s="219"/>
      <c r="AA894" s="222"/>
      <c r="AB894" s="222"/>
      <c r="AC894" s="222"/>
      <c r="AD894" s="228"/>
    </row>
    <row r="895" spans="1:30" s="21" customFormat="1" ht="12" thickBot="1" x14ac:dyDescent="0.25">
      <c r="A895" s="19"/>
      <c r="B895" s="217"/>
      <c r="C895" s="220"/>
      <c r="D895" s="214"/>
      <c r="E895" s="214"/>
      <c r="F895" s="214"/>
      <c r="G895" s="214"/>
      <c r="H895" s="214"/>
      <c r="I895" s="226"/>
      <c r="J895" s="214"/>
      <c r="K895" s="214"/>
      <c r="L895" s="214"/>
      <c r="M895" s="214"/>
      <c r="N895" s="214"/>
      <c r="O895" s="25" t="e">
        <f>'ILU INICIAL'!#REF!</f>
        <v>#REF!</v>
      </c>
      <c r="P895" s="26" t="e">
        <f>'ILU INICIAL'!#REF!</f>
        <v>#REF!</v>
      </c>
      <c r="Q895" s="26" t="e">
        <f>'ILU INICIAL'!#REF!</f>
        <v>#REF!</v>
      </c>
      <c r="R895" s="220"/>
      <c r="S895" s="220"/>
      <c r="T895" s="223"/>
      <c r="U895" s="223"/>
      <c r="V895" s="223"/>
      <c r="W895" s="223"/>
      <c r="X895" s="223"/>
      <c r="Y895" s="223"/>
      <c r="Z895" s="220"/>
      <c r="AA895" s="223"/>
      <c r="AB895" s="223"/>
      <c r="AC895" s="223"/>
      <c r="AD895" s="229"/>
    </row>
    <row r="896" spans="1:30" s="21" customFormat="1" x14ac:dyDescent="0.2">
      <c r="A896" s="19" t="e">
        <f>'ILU INICIAL'!#REF!</f>
        <v>#REF!</v>
      </c>
      <c r="B896" s="215" t="e">
        <f>'ILU INICIAL'!#REF!</f>
        <v>#REF!</v>
      </c>
      <c r="C896" s="218" t="e">
        <f>'ILU INICIAL'!#REF!</f>
        <v>#REF!</v>
      </c>
      <c r="D896" s="212" t="e">
        <f>'ILU INICIAL'!#REF!</f>
        <v>#REF!</v>
      </c>
      <c r="E896" s="212" t="e">
        <f>'ILU INICIAL'!#REF!</f>
        <v>#REF!</v>
      </c>
      <c r="F896" s="212" t="e">
        <f>'ILU INICIAL'!#REF!</f>
        <v>#REF!</v>
      </c>
      <c r="G896" s="212" t="e">
        <f>'ILU INICIAL'!#REF!</f>
        <v>#REF!</v>
      </c>
      <c r="H896" s="212" t="e">
        <f>'ILU INICIAL'!#REF!</f>
        <v>#REF!</v>
      </c>
      <c r="I896" s="224" t="e">
        <f>'ILU INICIAL'!#REF!</f>
        <v>#REF!</v>
      </c>
      <c r="J896" s="212" t="e">
        <f>'ILU INICIAL'!#REF!</f>
        <v>#REF!</v>
      </c>
      <c r="K896" s="212" t="e">
        <f>'ILU INICIAL'!#REF!</f>
        <v>#REF!</v>
      </c>
      <c r="L896" s="212" t="e">
        <f>'ILU INICIAL'!#REF!</f>
        <v>#REF!</v>
      </c>
      <c r="M896" s="212" t="e">
        <f>'ILU INICIAL'!#REF!</f>
        <v>#REF!</v>
      </c>
      <c r="N896" s="212" t="e">
        <f>'ILU INICIAL'!#REF!</f>
        <v>#REF!</v>
      </c>
      <c r="O896" s="23" t="e">
        <f>'ILU INICIAL'!#REF!</f>
        <v>#REF!</v>
      </c>
      <c r="P896" s="24" t="e">
        <f>'ILU INICIAL'!#REF!</f>
        <v>#REF!</v>
      </c>
      <c r="Q896" s="24" t="e">
        <f>'ILU INICIAL'!#REF!</f>
        <v>#REF!</v>
      </c>
      <c r="R896" s="218" t="e">
        <f>'ILU INICIAL'!#REF!</f>
        <v>#REF!</v>
      </c>
      <c r="S896" s="218" t="e">
        <f>'ILU INICIAL'!#REF!</f>
        <v>#REF!</v>
      </c>
      <c r="T896" s="221" t="e">
        <f>'ILU INICIAL'!#REF!</f>
        <v>#REF!</v>
      </c>
      <c r="U896" s="221" t="e">
        <f>'ILU INICIAL'!#REF!</f>
        <v>#REF!</v>
      </c>
      <c r="V896" s="221" t="e">
        <f>'ILU INICIAL'!#REF!</f>
        <v>#REF!</v>
      </c>
      <c r="W896" s="221" t="e">
        <f>'ILU INICIAL'!#REF!</f>
        <v>#REF!</v>
      </c>
      <c r="X896" s="221" t="e">
        <f>'ILU INICIAL'!#REF!</f>
        <v>#REF!</v>
      </c>
      <c r="Y896" s="221" t="e">
        <f>'ILU INICIAL'!#REF!</f>
        <v>#REF!</v>
      </c>
      <c r="Z896" s="218" t="e">
        <f>'ILU INICIAL'!#REF!</f>
        <v>#REF!</v>
      </c>
      <c r="AA896" s="221" t="e">
        <f>'ILU INICIAL'!#REF!</f>
        <v>#REF!</v>
      </c>
      <c r="AB896" s="221" t="e">
        <f>'ILU INICIAL'!#REF!</f>
        <v>#REF!</v>
      </c>
      <c r="AC896" s="221" t="e">
        <f>'ILU INICIAL'!#REF!</f>
        <v>#REF!</v>
      </c>
      <c r="AD896" s="227" t="e">
        <f>'ILU INICIAL'!#REF!</f>
        <v>#REF!</v>
      </c>
    </row>
    <row r="897" spans="1:30" s="21" customFormat="1" x14ac:dyDescent="0.2">
      <c r="A897" s="19"/>
      <c r="B897" s="216"/>
      <c r="C897" s="219"/>
      <c r="D897" s="213"/>
      <c r="E897" s="213"/>
      <c r="F897" s="213"/>
      <c r="G897" s="213"/>
      <c r="H897" s="213"/>
      <c r="I897" s="225"/>
      <c r="J897" s="213"/>
      <c r="K897" s="213"/>
      <c r="L897" s="213"/>
      <c r="M897" s="213"/>
      <c r="N897" s="213"/>
      <c r="O897" s="20" t="e">
        <f>'ILU INICIAL'!#REF!</f>
        <v>#REF!</v>
      </c>
      <c r="P897" s="22" t="e">
        <f>'ILU INICIAL'!#REF!</f>
        <v>#REF!</v>
      </c>
      <c r="Q897" s="22" t="e">
        <f>'ILU INICIAL'!#REF!</f>
        <v>#REF!</v>
      </c>
      <c r="R897" s="219"/>
      <c r="S897" s="219"/>
      <c r="T897" s="222"/>
      <c r="U897" s="222"/>
      <c r="V897" s="222"/>
      <c r="W897" s="222"/>
      <c r="X897" s="222"/>
      <c r="Y897" s="222"/>
      <c r="Z897" s="219"/>
      <c r="AA897" s="222"/>
      <c r="AB897" s="222"/>
      <c r="AC897" s="222"/>
      <c r="AD897" s="228"/>
    </row>
    <row r="898" spans="1:30" s="21" customFormat="1" x14ac:dyDescent="0.2">
      <c r="A898" s="19"/>
      <c r="B898" s="216"/>
      <c r="C898" s="219"/>
      <c r="D898" s="213"/>
      <c r="E898" s="213"/>
      <c r="F898" s="213"/>
      <c r="G898" s="213"/>
      <c r="H898" s="213"/>
      <c r="I898" s="225"/>
      <c r="J898" s="213"/>
      <c r="K898" s="213"/>
      <c r="L898" s="213"/>
      <c r="M898" s="213"/>
      <c r="N898" s="213"/>
      <c r="O898" s="20" t="e">
        <f>'ILU INICIAL'!#REF!</f>
        <v>#REF!</v>
      </c>
      <c r="P898" s="22" t="e">
        <f>'ILU INICIAL'!#REF!</f>
        <v>#REF!</v>
      </c>
      <c r="Q898" s="22" t="e">
        <f>'ILU INICIAL'!#REF!</f>
        <v>#REF!</v>
      </c>
      <c r="R898" s="219"/>
      <c r="S898" s="219"/>
      <c r="T898" s="222"/>
      <c r="U898" s="222"/>
      <c r="V898" s="222"/>
      <c r="W898" s="222"/>
      <c r="X898" s="222"/>
      <c r="Y898" s="222"/>
      <c r="Z898" s="219"/>
      <c r="AA898" s="222"/>
      <c r="AB898" s="222"/>
      <c r="AC898" s="222"/>
      <c r="AD898" s="228"/>
    </row>
    <row r="899" spans="1:30" s="21" customFormat="1" ht="12" thickBot="1" x14ac:dyDescent="0.25">
      <c r="A899" s="19"/>
      <c r="B899" s="217"/>
      <c r="C899" s="220"/>
      <c r="D899" s="214"/>
      <c r="E899" s="214"/>
      <c r="F899" s="214"/>
      <c r="G899" s="214"/>
      <c r="H899" s="214"/>
      <c r="I899" s="226"/>
      <c r="J899" s="214"/>
      <c r="K899" s="214"/>
      <c r="L899" s="214"/>
      <c r="M899" s="214"/>
      <c r="N899" s="214"/>
      <c r="O899" s="25" t="e">
        <f>'ILU INICIAL'!#REF!</f>
        <v>#REF!</v>
      </c>
      <c r="P899" s="26" t="e">
        <f>'ILU INICIAL'!#REF!</f>
        <v>#REF!</v>
      </c>
      <c r="Q899" s="26" t="e">
        <f>'ILU INICIAL'!#REF!</f>
        <v>#REF!</v>
      </c>
      <c r="R899" s="220"/>
      <c r="S899" s="220"/>
      <c r="T899" s="223"/>
      <c r="U899" s="223"/>
      <c r="V899" s="223"/>
      <c r="W899" s="223"/>
      <c r="X899" s="223"/>
      <c r="Y899" s="223"/>
      <c r="Z899" s="220"/>
      <c r="AA899" s="223"/>
      <c r="AB899" s="223"/>
      <c r="AC899" s="223"/>
      <c r="AD899" s="229"/>
    </row>
    <row r="900" spans="1:30" s="21" customFormat="1" x14ac:dyDescent="0.2">
      <c r="A900" s="19" t="e">
        <f>'ILU INICIAL'!#REF!</f>
        <v>#REF!</v>
      </c>
      <c r="B900" s="215" t="e">
        <f>'ILU INICIAL'!#REF!</f>
        <v>#REF!</v>
      </c>
      <c r="C900" s="218" t="e">
        <f>'ILU INICIAL'!#REF!</f>
        <v>#REF!</v>
      </c>
      <c r="D900" s="212" t="e">
        <f>'ILU INICIAL'!#REF!</f>
        <v>#REF!</v>
      </c>
      <c r="E900" s="212" t="e">
        <f>'ILU INICIAL'!#REF!</f>
        <v>#REF!</v>
      </c>
      <c r="F900" s="212" t="e">
        <f>'ILU INICIAL'!#REF!</f>
        <v>#REF!</v>
      </c>
      <c r="G900" s="212" t="e">
        <f>'ILU INICIAL'!#REF!</f>
        <v>#REF!</v>
      </c>
      <c r="H900" s="212" t="e">
        <f>'ILU INICIAL'!#REF!</f>
        <v>#REF!</v>
      </c>
      <c r="I900" s="224" t="e">
        <f>'ILU INICIAL'!#REF!</f>
        <v>#REF!</v>
      </c>
      <c r="J900" s="212" t="e">
        <f>'ILU INICIAL'!#REF!</f>
        <v>#REF!</v>
      </c>
      <c r="K900" s="212" t="e">
        <f>'ILU INICIAL'!#REF!</f>
        <v>#REF!</v>
      </c>
      <c r="L900" s="212" t="e">
        <f>'ILU INICIAL'!#REF!</f>
        <v>#REF!</v>
      </c>
      <c r="M900" s="212" t="e">
        <f>'ILU INICIAL'!#REF!</f>
        <v>#REF!</v>
      </c>
      <c r="N900" s="212" t="e">
        <f>'ILU INICIAL'!#REF!</f>
        <v>#REF!</v>
      </c>
      <c r="O900" s="23" t="e">
        <f>'ILU INICIAL'!#REF!</f>
        <v>#REF!</v>
      </c>
      <c r="P900" s="24" t="e">
        <f>'ILU INICIAL'!#REF!</f>
        <v>#REF!</v>
      </c>
      <c r="Q900" s="24" t="e">
        <f>'ILU INICIAL'!#REF!</f>
        <v>#REF!</v>
      </c>
      <c r="R900" s="218" t="e">
        <f>'ILU INICIAL'!#REF!</f>
        <v>#REF!</v>
      </c>
      <c r="S900" s="218" t="e">
        <f>'ILU INICIAL'!#REF!</f>
        <v>#REF!</v>
      </c>
      <c r="T900" s="221" t="e">
        <f>'ILU INICIAL'!#REF!</f>
        <v>#REF!</v>
      </c>
      <c r="U900" s="221" t="e">
        <f>'ILU INICIAL'!#REF!</f>
        <v>#REF!</v>
      </c>
      <c r="V900" s="221" t="e">
        <f>'ILU INICIAL'!#REF!</f>
        <v>#REF!</v>
      </c>
      <c r="W900" s="221" t="e">
        <f>'ILU INICIAL'!#REF!</f>
        <v>#REF!</v>
      </c>
      <c r="X900" s="221" t="e">
        <f>'ILU INICIAL'!#REF!</f>
        <v>#REF!</v>
      </c>
      <c r="Y900" s="221" t="e">
        <f>'ILU INICIAL'!#REF!</f>
        <v>#REF!</v>
      </c>
      <c r="Z900" s="218" t="e">
        <f>'ILU INICIAL'!#REF!</f>
        <v>#REF!</v>
      </c>
      <c r="AA900" s="221" t="e">
        <f>'ILU INICIAL'!#REF!</f>
        <v>#REF!</v>
      </c>
      <c r="AB900" s="221" t="e">
        <f>'ILU INICIAL'!#REF!</f>
        <v>#REF!</v>
      </c>
      <c r="AC900" s="221" t="e">
        <f>'ILU INICIAL'!#REF!</f>
        <v>#REF!</v>
      </c>
      <c r="AD900" s="227" t="e">
        <f>'ILU INICIAL'!#REF!</f>
        <v>#REF!</v>
      </c>
    </row>
    <row r="901" spans="1:30" s="21" customFormat="1" x14ac:dyDescent="0.2">
      <c r="A901" s="19"/>
      <c r="B901" s="216"/>
      <c r="C901" s="219"/>
      <c r="D901" s="213"/>
      <c r="E901" s="213"/>
      <c r="F901" s="213"/>
      <c r="G901" s="213"/>
      <c r="H901" s="213"/>
      <c r="I901" s="225"/>
      <c r="J901" s="213"/>
      <c r="K901" s="213"/>
      <c r="L901" s="213"/>
      <c r="M901" s="213"/>
      <c r="N901" s="213"/>
      <c r="O901" s="20" t="e">
        <f>'ILU INICIAL'!#REF!</f>
        <v>#REF!</v>
      </c>
      <c r="P901" s="22" t="e">
        <f>'ILU INICIAL'!#REF!</f>
        <v>#REF!</v>
      </c>
      <c r="Q901" s="22" t="e">
        <f>'ILU INICIAL'!#REF!</f>
        <v>#REF!</v>
      </c>
      <c r="R901" s="219"/>
      <c r="S901" s="219"/>
      <c r="T901" s="222"/>
      <c r="U901" s="222"/>
      <c r="V901" s="222"/>
      <c r="W901" s="222"/>
      <c r="X901" s="222"/>
      <c r="Y901" s="222"/>
      <c r="Z901" s="219"/>
      <c r="AA901" s="222"/>
      <c r="AB901" s="222"/>
      <c r="AC901" s="222"/>
      <c r="AD901" s="228"/>
    </row>
    <row r="902" spans="1:30" s="21" customFormat="1" x14ac:dyDescent="0.2">
      <c r="A902" s="19"/>
      <c r="B902" s="216"/>
      <c r="C902" s="219"/>
      <c r="D902" s="213"/>
      <c r="E902" s="213"/>
      <c r="F902" s="213"/>
      <c r="G902" s="213"/>
      <c r="H902" s="213"/>
      <c r="I902" s="225"/>
      <c r="J902" s="213"/>
      <c r="K902" s="213"/>
      <c r="L902" s="213"/>
      <c r="M902" s="213"/>
      <c r="N902" s="213"/>
      <c r="O902" s="20" t="e">
        <f>'ILU INICIAL'!#REF!</f>
        <v>#REF!</v>
      </c>
      <c r="P902" s="22" t="e">
        <f>'ILU INICIAL'!#REF!</f>
        <v>#REF!</v>
      </c>
      <c r="Q902" s="22" t="e">
        <f>'ILU INICIAL'!#REF!</f>
        <v>#REF!</v>
      </c>
      <c r="R902" s="219"/>
      <c r="S902" s="219"/>
      <c r="T902" s="222"/>
      <c r="U902" s="222"/>
      <c r="V902" s="222"/>
      <c r="W902" s="222"/>
      <c r="X902" s="222"/>
      <c r="Y902" s="222"/>
      <c r="Z902" s="219"/>
      <c r="AA902" s="222"/>
      <c r="AB902" s="222"/>
      <c r="AC902" s="222"/>
      <c r="AD902" s="228"/>
    </row>
    <row r="903" spans="1:30" s="21" customFormat="1" ht="12" thickBot="1" x14ac:dyDescent="0.25">
      <c r="A903" s="19"/>
      <c r="B903" s="217"/>
      <c r="C903" s="220"/>
      <c r="D903" s="214"/>
      <c r="E903" s="214"/>
      <c r="F903" s="214"/>
      <c r="G903" s="214"/>
      <c r="H903" s="214"/>
      <c r="I903" s="226"/>
      <c r="J903" s="214"/>
      <c r="K903" s="214"/>
      <c r="L903" s="214"/>
      <c r="M903" s="214"/>
      <c r="N903" s="214"/>
      <c r="O903" s="25" t="e">
        <f>'ILU INICIAL'!#REF!</f>
        <v>#REF!</v>
      </c>
      <c r="P903" s="26" t="e">
        <f>'ILU INICIAL'!#REF!</f>
        <v>#REF!</v>
      </c>
      <c r="Q903" s="26" t="e">
        <f>'ILU INICIAL'!#REF!</f>
        <v>#REF!</v>
      </c>
      <c r="R903" s="220"/>
      <c r="S903" s="220"/>
      <c r="T903" s="223"/>
      <c r="U903" s="223"/>
      <c r="V903" s="223"/>
      <c r="W903" s="223"/>
      <c r="X903" s="223"/>
      <c r="Y903" s="223"/>
      <c r="Z903" s="220"/>
      <c r="AA903" s="223"/>
      <c r="AB903" s="223"/>
      <c r="AC903" s="223"/>
      <c r="AD903" s="229"/>
    </row>
    <row r="904" spans="1:30" s="21" customFormat="1" x14ac:dyDescent="0.2">
      <c r="A904" s="19" t="e">
        <f>'ILU INICIAL'!#REF!</f>
        <v>#REF!</v>
      </c>
      <c r="B904" s="215" t="e">
        <f>'ILU INICIAL'!#REF!</f>
        <v>#REF!</v>
      </c>
      <c r="C904" s="218" t="e">
        <f>'ILU INICIAL'!#REF!</f>
        <v>#REF!</v>
      </c>
      <c r="D904" s="212" t="e">
        <f>'ILU INICIAL'!#REF!</f>
        <v>#REF!</v>
      </c>
      <c r="E904" s="212" t="e">
        <f>'ILU INICIAL'!#REF!</f>
        <v>#REF!</v>
      </c>
      <c r="F904" s="212" t="e">
        <f>'ILU INICIAL'!#REF!</f>
        <v>#REF!</v>
      </c>
      <c r="G904" s="212" t="e">
        <f>'ILU INICIAL'!#REF!</f>
        <v>#REF!</v>
      </c>
      <c r="H904" s="212" t="e">
        <f>'ILU INICIAL'!#REF!</f>
        <v>#REF!</v>
      </c>
      <c r="I904" s="224" t="e">
        <f>'ILU INICIAL'!#REF!</f>
        <v>#REF!</v>
      </c>
      <c r="J904" s="212" t="e">
        <f>'ILU INICIAL'!#REF!</f>
        <v>#REF!</v>
      </c>
      <c r="K904" s="212" t="e">
        <f>'ILU INICIAL'!#REF!</f>
        <v>#REF!</v>
      </c>
      <c r="L904" s="212" t="e">
        <f>'ILU INICIAL'!#REF!</f>
        <v>#REF!</v>
      </c>
      <c r="M904" s="212" t="e">
        <f>'ILU INICIAL'!#REF!</f>
        <v>#REF!</v>
      </c>
      <c r="N904" s="212" t="e">
        <f>'ILU INICIAL'!#REF!</f>
        <v>#REF!</v>
      </c>
      <c r="O904" s="23" t="e">
        <f>'ILU INICIAL'!#REF!</f>
        <v>#REF!</v>
      </c>
      <c r="P904" s="24" t="e">
        <f>'ILU INICIAL'!#REF!</f>
        <v>#REF!</v>
      </c>
      <c r="Q904" s="24" t="e">
        <f>'ILU INICIAL'!#REF!</f>
        <v>#REF!</v>
      </c>
      <c r="R904" s="218" t="e">
        <f>'ILU INICIAL'!#REF!</f>
        <v>#REF!</v>
      </c>
      <c r="S904" s="218" t="e">
        <f>'ILU INICIAL'!#REF!</f>
        <v>#REF!</v>
      </c>
      <c r="T904" s="221" t="e">
        <f>'ILU INICIAL'!#REF!</f>
        <v>#REF!</v>
      </c>
      <c r="U904" s="221" t="e">
        <f>'ILU INICIAL'!#REF!</f>
        <v>#REF!</v>
      </c>
      <c r="V904" s="221" t="e">
        <f>'ILU INICIAL'!#REF!</f>
        <v>#REF!</v>
      </c>
      <c r="W904" s="221" t="e">
        <f>'ILU INICIAL'!#REF!</f>
        <v>#REF!</v>
      </c>
      <c r="X904" s="221" t="e">
        <f>'ILU INICIAL'!#REF!</f>
        <v>#REF!</v>
      </c>
      <c r="Y904" s="221" t="e">
        <f>'ILU INICIAL'!#REF!</f>
        <v>#REF!</v>
      </c>
      <c r="Z904" s="218" t="e">
        <f>'ILU INICIAL'!#REF!</f>
        <v>#REF!</v>
      </c>
      <c r="AA904" s="221" t="e">
        <f>'ILU INICIAL'!#REF!</f>
        <v>#REF!</v>
      </c>
      <c r="AB904" s="221" t="e">
        <f>'ILU INICIAL'!#REF!</f>
        <v>#REF!</v>
      </c>
      <c r="AC904" s="221" t="e">
        <f>'ILU INICIAL'!#REF!</f>
        <v>#REF!</v>
      </c>
      <c r="AD904" s="227" t="e">
        <f>'ILU INICIAL'!#REF!</f>
        <v>#REF!</v>
      </c>
    </row>
    <row r="905" spans="1:30" s="21" customFormat="1" x14ac:dyDescent="0.2">
      <c r="A905" s="19"/>
      <c r="B905" s="216"/>
      <c r="C905" s="219"/>
      <c r="D905" s="213"/>
      <c r="E905" s="213"/>
      <c r="F905" s="213"/>
      <c r="G905" s="213"/>
      <c r="H905" s="213"/>
      <c r="I905" s="225"/>
      <c r="J905" s="213"/>
      <c r="K905" s="213"/>
      <c r="L905" s="213"/>
      <c r="M905" s="213"/>
      <c r="N905" s="213"/>
      <c r="O905" s="20" t="e">
        <f>'ILU INICIAL'!#REF!</f>
        <v>#REF!</v>
      </c>
      <c r="P905" s="22" t="e">
        <f>'ILU INICIAL'!#REF!</f>
        <v>#REF!</v>
      </c>
      <c r="Q905" s="22" t="e">
        <f>'ILU INICIAL'!#REF!</f>
        <v>#REF!</v>
      </c>
      <c r="R905" s="219"/>
      <c r="S905" s="219"/>
      <c r="T905" s="222"/>
      <c r="U905" s="222"/>
      <c r="V905" s="222"/>
      <c r="W905" s="222"/>
      <c r="X905" s="222"/>
      <c r="Y905" s="222"/>
      <c r="Z905" s="219"/>
      <c r="AA905" s="222"/>
      <c r="AB905" s="222"/>
      <c r="AC905" s="222"/>
      <c r="AD905" s="228"/>
    </row>
    <row r="906" spans="1:30" s="21" customFormat="1" x14ac:dyDescent="0.2">
      <c r="A906" s="19"/>
      <c r="B906" s="216"/>
      <c r="C906" s="219"/>
      <c r="D906" s="213"/>
      <c r="E906" s="213"/>
      <c r="F906" s="213"/>
      <c r="G906" s="213"/>
      <c r="H906" s="213"/>
      <c r="I906" s="225"/>
      <c r="J906" s="213"/>
      <c r="K906" s="213"/>
      <c r="L906" s="213"/>
      <c r="M906" s="213"/>
      <c r="N906" s="213"/>
      <c r="O906" s="20" t="e">
        <f>'ILU INICIAL'!#REF!</f>
        <v>#REF!</v>
      </c>
      <c r="P906" s="22" t="e">
        <f>'ILU INICIAL'!#REF!</f>
        <v>#REF!</v>
      </c>
      <c r="Q906" s="22" t="e">
        <f>'ILU INICIAL'!#REF!</f>
        <v>#REF!</v>
      </c>
      <c r="R906" s="219"/>
      <c r="S906" s="219"/>
      <c r="T906" s="222"/>
      <c r="U906" s="222"/>
      <c r="V906" s="222"/>
      <c r="W906" s="222"/>
      <c r="X906" s="222"/>
      <c r="Y906" s="222"/>
      <c r="Z906" s="219"/>
      <c r="AA906" s="222"/>
      <c r="AB906" s="222"/>
      <c r="AC906" s="222"/>
      <c r="AD906" s="228"/>
    </row>
    <row r="907" spans="1:30" s="21" customFormat="1" ht="12" thickBot="1" x14ac:dyDescent="0.25">
      <c r="A907" s="19"/>
      <c r="B907" s="217"/>
      <c r="C907" s="220"/>
      <c r="D907" s="214"/>
      <c r="E907" s="214"/>
      <c r="F907" s="214"/>
      <c r="G907" s="214"/>
      <c r="H907" s="214"/>
      <c r="I907" s="226"/>
      <c r="J907" s="214"/>
      <c r="K907" s="214"/>
      <c r="L907" s="214"/>
      <c r="M907" s="214"/>
      <c r="N907" s="214"/>
      <c r="O907" s="25" t="e">
        <f>'ILU INICIAL'!#REF!</f>
        <v>#REF!</v>
      </c>
      <c r="P907" s="26" t="e">
        <f>'ILU INICIAL'!#REF!</f>
        <v>#REF!</v>
      </c>
      <c r="Q907" s="26" t="e">
        <f>'ILU INICIAL'!#REF!</f>
        <v>#REF!</v>
      </c>
      <c r="R907" s="220"/>
      <c r="S907" s="220"/>
      <c r="T907" s="223"/>
      <c r="U907" s="223"/>
      <c r="V907" s="223"/>
      <c r="W907" s="223"/>
      <c r="X907" s="223"/>
      <c r="Y907" s="223"/>
      <c r="Z907" s="220"/>
      <c r="AA907" s="223"/>
      <c r="AB907" s="223"/>
      <c r="AC907" s="223"/>
      <c r="AD907" s="229"/>
    </row>
    <row r="908" spans="1:30" s="21" customFormat="1" x14ac:dyDescent="0.2">
      <c r="A908" s="19" t="e">
        <f>'ILU INICIAL'!#REF!</f>
        <v>#REF!</v>
      </c>
      <c r="B908" s="215" t="e">
        <f>'ILU INICIAL'!#REF!</f>
        <v>#REF!</v>
      </c>
      <c r="C908" s="218" t="e">
        <f>'ILU INICIAL'!#REF!</f>
        <v>#REF!</v>
      </c>
      <c r="D908" s="212" t="e">
        <f>'ILU INICIAL'!#REF!</f>
        <v>#REF!</v>
      </c>
      <c r="E908" s="212" t="e">
        <f>'ILU INICIAL'!#REF!</f>
        <v>#REF!</v>
      </c>
      <c r="F908" s="212" t="e">
        <f>'ILU INICIAL'!#REF!</f>
        <v>#REF!</v>
      </c>
      <c r="G908" s="212" t="e">
        <f>'ILU INICIAL'!#REF!</f>
        <v>#REF!</v>
      </c>
      <c r="H908" s="212" t="e">
        <f>'ILU INICIAL'!#REF!</f>
        <v>#REF!</v>
      </c>
      <c r="I908" s="224" t="e">
        <f>'ILU INICIAL'!#REF!</f>
        <v>#REF!</v>
      </c>
      <c r="J908" s="212" t="e">
        <f>'ILU INICIAL'!#REF!</f>
        <v>#REF!</v>
      </c>
      <c r="K908" s="212" t="e">
        <f>'ILU INICIAL'!#REF!</f>
        <v>#REF!</v>
      </c>
      <c r="L908" s="212" t="e">
        <f>'ILU INICIAL'!#REF!</f>
        <v>#REF!</v>
      </c>
      <c r="M908" s="212" t="e">
        <f>'ILU INICIAL'!#REF!</f>
        <v>#REF!</v>
      </c>
      <c r="N908" s="212" t="e">
        <f>'ILU INICIAL'!#REF!</f>
        <v>#REF!</v>
      </c>
      <c r="O908" s="23" t="e">
        <f>'ILU INICIAL'!#REF!</f>
        <v>#REF!</v>
      </c>
      <c r="P908" s="24" t="e">
        <f>'ILU INICIAL'!#REF!</f>
        <v>#REF!</v>
      </c>
      <c r="Q908" s="24" t="e">
        <f>'ILU INICIAL'!#REF!</f>
        <v>#REF!</v>
      </c>
      <c r="R908" s="218" t="e">
        <f>'ILU INICIAL'!#REF!</f>
        <v>#REF!</v>
      </c>
      <c r="S908" s="218" t="e">
        <f>'ILU INICIAL'!#REF!</f>
        <v>#REF!</v>
      </c>
      <c r="T908" s="221" t="e">
        <f>'ILU INICIAL'!#REF!</f>
        <v>#REF!</v>
      </c>
      <c r="U908" s="221" t="e">
        <f>'ILU INICIAL'!#REF!</f>
        <v>#REF!</v>
      </c>
      <c r="V908" s="221" t="e">
        <f>'ILU INICIAL'!#REF!</f>
        <v>#REF!</v>
      </c>
      <c r="W908" s="221" t="e">
        <f>'ILU INICIAL'!#REF!</f>
        <v>#REF!</v>
      </c>
      <c r="X908" s="221" t="e">
        <f>'ILU INICIAL'!#REF!</f>
        <v>#REF!</v>
      </c>
      <c r="Y908" s="221" t="e">
        <f>'ILU INICIAL'!#REF!</f>
        <v>#REF!</v>
      </c>
      <c r="Z908" s="218" t="e">
        <f>'ILU INICIAL'!#REF!</f>
        <v>#REF!</v>
      </c>
      <c r="AA908" s="221" t="e">
        <f>'ILU INICIAL'!#REF!</f>
        <v>#REF!</v>
      </c>
      <c r="AB908" s="221" t="e">
        <f>'ILU INICIAL'!#REF!</f>
        <v>#REF!</v>
      </c>
      <c r="AC908" s="221" t="e">
        <f>'ILU INICIAL'!#REF!</f>
        <v>#REF!</v>
      </c>
      <c r="AD908" s="227" t="e">
        <f>'ILU INICIAL'!#REF!</f>
        <v>#REF!</v>
      </c>
    </row>
    <row r="909" spans="1:30" s="21" customFormat="1" x14ac:dyDescent="0.2">
      <c r="A909" s="19"/>
      <c r="B909" s="216"/>
      <c r="C909" s="219"/>
      <c r="D909" s="213"/>
      <c r="E909" s="213"/>
      <c r="F909" s="213"/>
      <c r="G909" s="213"/>
      <c r="H909" s="213"/>
      <c r="I909" s="225"/>
      <c r="J909" s="213"/>
      <c r="K909" s="213"/>
      <c r="L909" s="213"/>
      <c r="M909" s="213"/>
      <c r="N909" s="213"/>
      <c r="O909" s="20" t="e">
        <f>'ILU INICIAL'!#REF!</f>
        <v>#REF!</v>
      </c>
      <c r="P909" s="22" t="e">
        <f>'ILU INICIAL'!#REF!</f>
        <v>#REF!</v>
      </c>
      <c r="Q909" s="22" t="e">
        <f>'ILU INICIAL'!#REF!</f>
        <v>#REF!</v>
      </c>
      <c r="R909" s="219"/>
      <c r="S909" s="219"/>
      <c r="T909" s="222"/>
      <c r="U909" s="222"/>
      <c r="V909" s="222"/>
      <c r="W909" s="222"/>
      <c r="X909" s="222"/>
      <c r="Y909" s="222"/>
      <c r="Z909" s="219"/>
      <c r="AA909" s="222"/>
      <c r="AB909" s="222"/>
      <c r="AC909" s="222"/>
      <c r="AD909" s="228"/>
    </row>
    <row r="910" spans="1:30" s="21" customFormat="1" x14ac:dyDescent="0.2">
      <c r="A910" s="19"/>
      <c r="B910" s="216"/>
      <c r="C910" s="219"/>
      <c r="D910" s="213"/>
      <c r="E910" s="213"/>
      <c r="F910" s="213"/>
      <c r="G910" s="213"/>
      <c r="H910" s="213"/>
      <c r="I910" s="225"/>
      <c r="J910" s="213"/>
      <c r="K910" s="213"/>
      <c r="L910" s="213"/>
      <c r="M910" s="213"/>
      <c r="N910" s="213"/>
      <c r="O910" s="20" t="e">
        <f>'ILU INICIAL'!#REF!</f>
        <v>#REF!</v>
      </c>
      <c r="P910" s="22" t="e">
        <f>'ILU INICIAL'!#REF!</f>
        <v>#REF!</v>
      </c>
      <c r="Q910" s="22" t="e">
        <f>'ILU INICIAL'!#REF!</f>
        <v>#REF!</v>
      </c>
      <c r="R910" s="219"/>
      <c r="S910" s="219"/>
      <c r="T910" s="222"/>
      <c r="U910" s="222"/>
      <c r="V910" s="222"/>
      <c r="W910" s="222"/>
      <c r="X910" s="222"/>
      <c r="Y910" s="222"/>
      <c r="Z910" s="219"/>
      <c r="AA910" s="222"/>
      <c r="AB910" s="222"/>
      <c r="AC910" s="222"/>
      <c r="AD910" s="228"/>
    </row>
    <row r="911" spans="1:30" s="21" customFormat="1" ht="12" thickBot="1" x14ac:dyDescent="0.25">
      <c r="A911" s="19"/>
      <c r="B911" s="217"/>
      <c r="C911" s="220"/>
      <c r="D911" s="214"/>
      <c r="E911" s="214"/>
      <c r="F911" s="214"/>
      <c r="G911" s="214"/>
      <c r="H911" s="214"/>
      <c r="I911" s="226"/>
      <c r="J911" s="214"/>
      <c r="K911" s="214"/>
      <c r="L911" s="214"/>
      <c r="M911" s="214"/>
      <c r="N911" s="214"/>
      <c r="O911" s="25" t="e">
        <f>'ILU INICIAL'!#REF!</f>
        <v>#REF!</v>
      </c>
      <c r="P911" s="26" t="e">
        <f>'ILU INICIAL'!#REF!</f>
        <v>#REF!</v>
      </c>
      <c r="Q911" s="26" t="e">
        <f>'ILU INICIAL'!#REF!</f>
        <v>#REF!</v>
      </c>
      <c r="R911" s="220"/>
      <c r="S911" s="220"/>
      <c r="T911" s="223"/>
      <c r="U911" s="223"/>
      <c r="V911" s="223"/>
      <c r="W911" s="223"/>
      <c r="X911" s="223"/>
      <c r="Y911" s="223"/>
      <c r="Z911" s="220"/>
      <c r="AA911" s="223"/>
      <c r="AB911" s="223"/>
      <c r="AC911" s="223"/>
      <c r="AD911" s="229"/>
    </row>
    <row r="912" spans="1:30" s="21" customFormat="1" x14ac:dyDescent="0.2">
      <c r="A912" s="19" t="e">
        <f>'ILU INICIAL'!#REF!</f>
        <v>#REF!</v>
      </c>
      <c r="B912" s="215" t="e">
        <f>'ILU INICIAL'!#REF!</f>
        <v>#REF!</v>
      </c>
      <c r="C912" s="218" t="e">
        <f>'ILU INICIAL'!#REF!</f>
        <v>#REF!</v>
      </c>
      <c r="D912" s="212" t="e">
        <f>'ILU INICIAL'!#REF!</f>
        <v>#REF!</v>
      </c>
      <c r="E912" s="212" t="e">
        <f>'ILU INICIAL'!#REF!</f>
        <v>#REF!</v>
      </c>
      <c r="F912" s="212" t="e">
        <f>'ILU INICIAL'!#REF!</f>
        <v>#REF!</v>
      </c>
      <c r="G912" s="212" t="e">
        <f>'ILU INICIAL'!#REF!</f>
        <v>#REF!</v>
      </c>
      <c r="H912" s="212" t="e">
        <f>'ILU INICIAL'!#REF!</f>
        <v>#REF!</v>
      </c>
      <c r="I912" s="224" t="e">
        <f>'ILU INICIAL'!#REF!</f>
        <v>#REF!</v>
      </c>
      <c r="J912" s="212" t="e">
        <f>'ILU INICIAL'!#REF!</f>
        <v>#REF!</v>
      </c>
      <c r="K912" s="212" t="e">
        <f>'ILU INICIAL'!#REF!</f>
        <v>#REF!</v>
      </c>
      <c r="L912" s="212" t="e">
        <f>'ILU INICIAL'!#REF!</f>
        <v>#REF!</v>
      </c>
      <c r="M912" s="212" t="e">
        <f>'ILU INICIAL'!#REF!</f>
        <v>#REF!</v>
      </c>
      <c r="N912" s="212" t="e">
        <f>'ILU INICIAL'!#REF!</f>
        <v>#REF!</v>
      </c>
      <c r="O912" s="23" t="e">
        <f>'ILU INICIAL'!#REF!</f>
        <v>#REF!</v>
      </c>
      <c r="P912" s="24" t="e">
        <f>'ILU INICIAL'!#REF!</f>
        <v>#REF!</v>
      </c>
      <c r="Q912" s="24" t="e">
        <f>'ILU INICIAL'!#REF!</f>
        <v>#REF!</v>
      </c>
      <c r="R912" s="218" t="e">
        <f>'ILU INICIAL'!#REF!</f>
        <v>#REF!</v>
      </c>
      <c r="S912" s="218" t="e">
        <f>'ILU INICIAL'!#REF!</f>
        <v>#REF!</v>
      </c>
      <c r="T912" s="221" t="e">
        <f>'ILU INICIAL'!#REF!</f>
        <v>#REF!</v>
      </c>
      <c r="U912" s="221" t="e">
        <f>'ILU INICIAL'!#REF!</f>
        <v>#REF!</v>
      </c>
      <c r="V912" s="221" t="e">
        <f>'ILU INICIAL'!#REF!</f>
        <v>#REF!</v>
      </c>
      <c r="W912" s="221" t="e">
        <f>'ILU INICIAL'!#REF!</f>
        <v>#REF!</v>
      </c>
      <c r="X912" s="221" t="e">
        <f>'ILU INICIAL'!#REF!</f>
        <v>#REF!</v>
      </c>
      <c r="Y912" s="221" t="e">
        <f>'ILU INICIAL'!#REF!</f>
        <v>#REF!</v>
      </c>
      <c r="Z912" s="218" t="e">
        <f>'ILU INICIAL'!#REF!</f>
        <v>#REF!</v>
      </c>
      <c r="AA912" s="221" t="e">
        <f>'ILU INICIAL'!#REF!</f>
        <v>#REF!</v>
      </c>
      <c r="AB912" s="221" t="e">
        <f>'ILU INICIAL'!#REF!</f>
        <v>#REF!</v>
      </c>
      <c r="AC912" s="221" t="e">
        <f>'ILU INICIAL'!#REF!</f>
        <v>#REF!</v>
      </c>
      <c r="AD912" s="227" t="e">
        <f>'ILU INICIAL'!#REF!</f>
        <v>#REF!</v>
      </c>
    </row>
    <row r="913" spans="1:30" s="21" customFormat="1" x14ac:dyDescent="0.2">
      <c r="A913" s="19"/>
      <c r="B913" s="216"/>
      <c r="C913" s="219"/>
      <c r="D913" s="213"/>
      <c r="E913" s="213"/>
      <c r="F913" s="213"/>
      <c r="G913" s="213"/>
      <c r="H913" s="213"/>
      <c r="I913" s="225"/>
      <c r="J913" s="213"/>
      <c r="K913" s="213"/>
      <c r="L913" s="213"/>
      <c r="M913" s="213"/>
      <c r="N913" s="213"/>
      <c r="O913" s="20" t="e">
        <f>'ILU INICIAL'!#REF!</f>
        <v>#REF!</v>
      </c>
      <c r="P913" s="22" t="e">
        <f>'ILU INICIAL'!#REF!</f>
        <v>#REF!</v>
      </c>
      <c r="Q913" s="22" t="e">
        <f>'ILU INICIAL'!#REF!</f>
        <v>#REF!</v>
      </c>
      <c r="R913" s="219"/>
      <c r="S913" s="219"/>
      <c r="T913" s="222"/>
      <c r="U913" s="222"/>
      <c r="V913" s="222"/>
      <c r="W913" s="222"/>
      <c r="X913" s="222"/>
      <c r="Y913" s="222"/>
      <c r="Z913" s="219"/>
      <c r="AA913" s="222"/>
      <c r="AB913" s="222"/>
      <c r="AC913" s="222"/>
      <c r="AD913" s="228"/>
    </row>
    <row r="914" spans="1:30" s="21" customFormat="1" x14ac:dyDescent="0.2">
      <c r="A914" s="19"/>
      <c r="B914" s="216"/>
      <c r="C914" s="219"/>
      <c r="D914" s="213"/>
      <c r="E914" s="213"/>
      <c r="F914" s="213"/>
      <c r="G914" s="213"/>
      <c r="H914" s="213"/>
      <c r="I914" s="225"/>
      <c r="J914" s="213"/>
      <c r="K914" s="213"/>
      <c r="L914" s="213"/>
      <c r="M914" s="213"/>
      <c r="N914" s="213"/>
      <c r="O914" s="20" t="e">
        <f>'ILU INICIAL'!#REF!</f>
        <v>#REF!</v>
      </c>
      <c r="P914" s="22" t="e">
        <f>'ILU INICIAL'!#REF!</f>
        <v>#REF!</v>
      </c>
      <c r="Q914" s="22" t="e">
        <f>'ILU INICIAL'!#REF!</f>
        <v>#REF!</v>
      </c>
      <c r="R914" s="219"/>
      <c r="S914" s="219"/>
      <c r="T914" s="222"/>
      <c r="U914" s="222"/>
      <c r="V914" s="222"/>
      <c r="W914" s="222"/>
      <c r="X914" s="222"/>
      <c r="Y914" s="222"/>
      <c r="Z914" s="219"/>
      <c r="AA914" s="222"/>
      <c r="AB914" s="222"/>
      <c r="AC914" s="222"/>
      <c r="AD914" s="228"/>
    </row>
    <row r="915" spans="1:30" s="21" customFormat="1" ht="12" thickBot="1" x14ac:dyDescent="0.25">
      <c r="A915" s="19"/>
      <c r="B915" s="217"/>
      <c r="C915" s="220"/>
      <c r="D915" s="214"/>
      <c r="E915" s="214"/>
      <c r="F915" s="214"/>
      <c r="G915" s="214"/>
      <c r="H915" s="214"/>
      <c r="I915" s="226"/>
      <c r="J915" s="214"/>
      <c r="K915" s="214"/>
      <c r="L915" s="214"/>
      <c r="M915" s="214"/>
      <c r="N915" s="214"/>
      <c r="O915" s="25" t="e">
        <f>'ILU INICIAL'!#REF!</f>
        <v>#REF!</v>
      </c>
      <c r="P915" s="26" t="e">
        <f>'ILU INICIAL'!#REF!</f>
        <v>#REF!</v>
      </c>
      <c r="Q915" s="26" t="e">
        <f>'ILU INICIAL'!#REF!</f>
        <v>#REF!</v>
      </c>
      <c r="R915" s="220"/>
      <c r="S915" s="220"/>
      <c r="T915" s="223"/>
      <c r="U915" s="223"/>
      <c r="V915" s="223"/>
      <c r="W915" s="223"/>
      <c r="X915" s="223"/>
      <c r="Y915" s="223"/>
      <c r="Z915" s="220"/>
      <c r="AA915" s="223"/>
      <c r="AB915" s="223"/>
      <c r="AC915" s="223"/>
      <c r="AD915" s="229"/>
    </row>
    <row r="916" spans="1:30" s="21" customFormat="1" x14ac:dyDescent="0.2">
      <c r="A916" s="19" t="e">
        <f>'ILU INICIAL'!#REF!</f>
        <v>#REF!</v>
      </c>
      <c r="B916" s="215" t="e">
        <f>'ILU INICIAL'!#REF!</f>
        <v>#REF!</v>
      </c>
      <c r="C916" s="218" t="e">
        <f>'ILU INICIAL'!#REF!</f>
        <v>#REF!</v>
      </c>
      <c r="D916" s="212" t="e">
        <f>'ILU INICIAL'!#REF!</f>
        <v>#REF!</v>
      </c>
      <c r="E916" s="212" t="e">
        <f>'ILU INICIAL'!#REF!</f>
        <v>#REF!</v>
      </c>
      <c r="F916" s="212" t="e">
        <f>'ILU INICIAL'!#REF!</f>
        <v>#REF!</v>
      </c>
      <c r="G916" s="212" t="e">
        <f>'ILU INICIAL'!#REF!</f>
        <v>#REF!</v>
      </c>
      <c r="H916" s="212" t="e">
        <f>'ILU INICIAL'!#REF!</f>
        <v>#REF!</v>
      </c>
      <c r="I916" s="224" t="e">
        <f>'ILU INICIAL'!#REF!</f>
        <v>#REF!</v>
      </c>
      <c r="J916" s="212" t="e">
        <f>'ILU INICIAL'!#REF!</f>
        <v>#REF!</v>
      </c>
      <c r="K916" s="212" t="e">
        <f>'ILU INICIAL'!#REF!</f>
        <v>#REF!</v>
      </c>
      <c r="L916" s="212" t="e">
        <f>'ILU INICIAL'!#REF!</f>
        <v>#REF!</v>
      </c>
      <c r="M916" s="212" t="e">
        <f>'ILU INICIAL'!#REF!</f>
        <v>#REF!</v>
      </c>
      <c r="N916" s="212" t="e">
        <f>'ILU INICIAL'!#REF!</f>
        <v>#REF!</v>
      </c>
      <c r="O916" s="23" t="e">
        <f>'ILU INICIAL'!#REF!</f>
        <v>#REF!</v>
      </c>
      <c r="P916" s="24" t="e">
        <f>'ILU INICIAL'!#REF!</f>
        <v>#REF!</v>
      </c>
      <c r="Q916" s="24" t="e">
        <f>'ILU INICIAL'!#REF!</f>
        <v>#REF!</v>
      </c>
      <c r="R916" s="218" t="e">
        <f>'ILU INICIAL'!#REF!</f>
        <v>#REF!</v>
      </c>
      <c r="S916" s="218" t="e">
        <f>'ILU INICIAL'!#REF!</f>
        <v>#REF!</v>
      </c>
      <c r="T916" s="221" t="e">
        <f>'ILU INICIAL'!#REF!</f>
        <v>#REF!</v>
      </c>
      <c r="U916" s="221" t="e">
        <f>'ILU INICIAL'!#REF!</f>
        <v>#REF!</v>
      </c>
      <c r="V916" s="221" t="e">
        <f>'ILU INICIAL'!#REF!</f>
        <v>#REF!</v>
      </c>
      <c r="W916" s="221" t="e">
        <f>'ILU INICIAL'!#REF!</f>
        <v>#REF!</v>
      </c>
      <c r="X916" s="221" t="e">
        <f>'ILU INICIAL'!#REF!</f>
        <v>#REF!</v>
      </c>
      <c r="Y916" s="221" t="e">
        <f>'ILU INICIAL'!#REF!</f>
        <v>#REF!</v>
      </c>
      <c r="Z916" s="218" t="e">
        <f>'ILU INICIAL'!#REF!</f>
        <v>#REF!</v>
      </c>
      <c r="AA916" s="221" t="e">
        <f>'ILU INICIAL'!#REF!</f>
        <v>#REF!</v>
      </c>
      <c r="AB916" s="221" t="e">
        <f>'ILU INICIAL'!#REF!</f>
        <v>#REF!</v>
      </c>
      <c r="AC916" s="221" t="e">
        <f>'ILU INICIAL'!#REF!</f>
        <v>#REF!</v>
      </c>
      <c r="AD916" s="227" t="e">
        <f>'ILU INICIAL'!#REF!</f>
        <v>#REF!</v>
      </c>
    </row>
    <row r="917" spans="1:30" s="21" customFormat="1" x14ac:dyDescent="0.2">
      <c r="A917" s="19"/>
      <c r="B917" s="216"/>
      <c r="C917" s="219"/>
      <c r="D917" s="213"/>
      <c r="E917" s="213"/>
      <c r="F917" s="213"/>
      <c r="G917" s="213"/>
      <c r="H917" s="213"/>
      <c r="I917" s="225"/>
      <c r="J917" s="213"/>
      <c r="K917" s="213"/>
      <c r="L917" s="213"/>
      <c r="M917" s="213"/>
      <c r="N917" s="213"/>
      <c r="O917" s="20" t="e">
        <f>'ILU INICIAL'!#REF!</f>
        <v>#REF!</v>
      </c>
      <c r="P917" s="22" t="e">
        <f>'ILU INICIAL'!#REF!</f>
        <v>#REF!</v>
      </c>
      <c r="Q917" s="22" t="e">
        <f>'ILU INICIAL'!#REF!</f>
        <v>#REF!</v>
      </c>
      <c r="R917" s="219"/>
      <c r="S917" s="219"/>
      <c r="T917" s="222"/>
      <c r="U917" s="222"/>
      <c r="V917" s="222"/>
      <c r="W917" s="222"/>
      <c r="X917" s="222"/>
      <c r="Y917" s="222"/>
      <c r="Z917" s="219"/>
      <c r="AA917" s="222"/>
      <c r="AB917" s="222"/>
      <c r="AC917" s="222"/>
      <c r="AD917" s="228"/>
    </row>
    <row r="918" spans="1:30" s="21" customFormat="1" x14ac:dyDescent="0.2">
      <c r="A918" s="19"/>
      <c r="B918" s="216"/>
      <c r="C918" s="219"/>
      <c r="D918" s="213"/>
      <c r="E918" s="213"/>
      <c r="F918" s="213"/>
      <c r="G918" s="213"/>
      <c r="H918" s="213"/>
      <c r="I918" s="225"/>
      <c r="J918" s="213"/>
      <c r="K918" s="213"/>
      <c r="L918" s="213"/>
      <c r="M918" s="213"/>
      <c r="N918" s="213"/>
      <c r="O918" s="20" t="e">
        <f>'ILU INICIAL'!#REF!</f>
        <v>#REF!</v>
      </c>
      <c r="P918" s="22" t="e">
        <f>'ILU INICIAL'!#REF!</f>
        <v>#REF!</v>
      </c>
      <c r="Q918" s="22" t="e">
        <f>'ILU INICIAL'!#REF!</f>
        <v>#REF!</v>
      </c>
      <c r="R918" s="219"/>
      <c r="S918" s="219"/>
      <c r="T918" s="222"/>
      <c r="U918" s="222"/>
      <c r="V918" s="222"/>
      <c r="W918" s="222"/>
      <c r="X918" s="222"/>
      <c r="Y918" s="222"/>
      <c r="Z918" s="219"/>
      <c r="AA918" s="222"/>
      <c r="AB918" s="222"/>
      <c r="AC918" s="222"/>
      <c r="AD918" s="228"/>
    </row>
    <row r="919" spans="1:30" s="21" customFormat="1" ht="12" thickBot="1" x14ac:dyDescent="0.25">
      <c r="A919" s="19"/>
      <c r="B919" s="217"/>
      <c r="C919" s="220"/>
      <c r="D919" s="214"/>
      <c r="E919" s="214"/>
      <c r="F919" s="214"/>
      <c r="G919" s="214"/>
      <c r="H919" s="214"/>
      <c r="I919" s="226"/>
      <c r="J919" s="214"/>
      <c r="K919" s="214"/>
      <c r="L919" s="214"/>
      <c r="M919" s="214"/>
      <c r="N919" s="214"/>
      <c r="O919" s="25" t="e">
        <f>'ILU INICIAL'!#REF!</f>
        <v>#REF!</v>
      </c>
      <c r="P919" s="26" t="e">
        <f>'ILU INICIAL'!#REF!</f>
        <v>#REF!</v>
      </c>
      <c r="Q919" s="26" t="e">
        <f>'ILU INICIAL'!#REF!</f>
        <v>#REF!</v>
      </c>
      <c r="R919" s="220"/>
      <c r="S919" s="220"/>
      <c r="T919" s="223"/>
      <c r="U919" s="223"/>
      <c r="V919" s="223"/>
      <c r="W919" s="223"/>
      <c r="X919" s="223"/>
      <c r="Y919" s="223"/>
      <c r="Z919" s="220"/>
      <c r="AA919" s="223"/>
      <c r="AB919" s="223"/>
      <c r="AC919" s="223"/>
      <c r="AD919" s="229"/>
    </row>
    <row r="920" spans="1:30" s="21" customFormat="1" x14ac:dyDescent="0.2">
      <c r="A920" s="19" t="e">
        <f>'ILU INICIAL'!#REF!</f>
        <v>#REF!</v>
      </c>
      <c r="B920" s="215" t="e">
        <f>'ILU INICIAL'!#REF!</f>
        <v>#REF!</v>
      </c>
      <c r="C920" s="218" t="e">
        <f>'ILU INICIAL'!#REF!</f>
        <v>#REF!</v>
      </c>
      <c r="D920" s="212" t="e">
        <f>'ILU INICIAL'!#REF!</f>
        <v>#REF!</v>
      </c>
      <c r="E920" s="212" t="e">
        <f>'ILU INICIAL'!#REF!</f>
        <v>#REF!</v>
      </c>
      <c r="F920" s="212" t="e">
        <f>'ILU INICIAL'!#REF!</f>
        <v>#REF!</v>
      </c>
      <c r="G920" s="212" t="e">
        <f>'ILU INICIAL'!#REF!</f>
        <v>#REF!</v>
      </c>
      <c r="H920" s="212" t="e">
        <f>'ILU INICIAL'!#REF!</f>
        <v>#REF!</v>
      </c>
      <c r="I920" s="224" t="e">
        <f>'ILU INICIAL'!#REF!</f>
        <v>#REF!</v>
      </c>
      <c r="J920" s="212" t="e">
        <f>'ILU INICIAL'!#REF!</f>
        <v>#REF!</v>
      </c>
      <c r="K920" s="212" t="e">
        <f>'ILU INICIAL'!#REF!</f>
        <v>#REF!</v>
      </c>
      <c r="L920" s="212" t="e">
        <f>'ILU INICIAL'!#REF!</f>
        <v>#REF!</v>
      </c>
      <c r="M920" s="212" t="e">
        <f>'ILU INICIAL'!#REF!</f>
        <v>#REF!</v>
      </c>
      <c r="N920" s="212" t="e">
        <f>'ILU INICIAL'!#REF!</f>
        <v>#REF!</v>
      </c>
      <c r="O920" s="23" t="e">
        <f>'ILU INICIAL'!#REF!</f>
        <v>#REF!</v>
      </c>
      <c r="P920" s="24" t="e">
        <f>'ILU INICIAL'!#REF!</f>
        <v>#REF!</v>
      </c>
      <c r="Q920" s="24" t="e">
        <f>'ILU INICIAL'!#REF!</f>
        <v>#REF!</v>
      </c>
      <c r="R920" s="218" t="e">
        <f>'ILU INICIAL'!#REF!</f>
        <v>#REF!</v>
      </c>
      <c r="S920" s="218" t="e">
        <f>'ILU INICIAL'!#REF!</f>
        <v>#REF!</v>
      </c>
      <c r="T920" s="221" t="e">
        <f>'ILU INICIAL'!#REF!</f>
        <v>#REF!</v>
      </c>
      <c r="U920" s="221" t="e">
        <f>'ILU INICIAL'!#REF!</f>
        <v>#REF!</v>
      </c>
      <c r="V920" s="221" t="e">
        <f>'ILU INICIAL'!#REF!</f>
        <v>#REF!</v>
      </c>
      <c r="W920" s="221" t="e">
        <f>'ILU INICIAL'!#REF!</f>
        <v>#REF!</v>
      </c>
      <c r="X920" s="221" t="e">
        <f>'ILU INICIAL'!#REF!</f>
        <v>#REF!</v>
      </c>
      <c r="Y920" s="221" t="e">
        <f>'ILU INICIAL'!#REF!</f>
        <v>#REF!</v>
      </c>
      <c r="Z920" s="218" t="e">
        <f>'ILU INICIAL'!#REF!</f>
        <v>#REF!</v>
      </c>
      <c r="AA920" s="221" t="e">
        <f>'ILU INICIAL'!#REF!</f>
        <v>#REF!</v>
      </c>
      <c r="AB920" s="221" t="e">
        <f>'ILU INICIAL'!#REF!</f>
        <v>#REF!</v>
      </c>
      <c r="AC920" s="221" t="e">
        <f>'ILU INICIAL'!#REF!</f>
        <v>#REF!</v>
      </c>
      <c r="AD920" s="227" t="e">
        <f>'ILU INICIAL'!#REF!</f>
        <v>#REF!</v>
      </c>
    </row>
    <row r="921" spans="1:30" s="21" customFormat="1" x14ac:dyDescent="0.2">
      <c r="A921" s="19"/>
      <c r="B921" s="216"/>
      <c r="C921" s="219"/>
      <c r="D921" s="213"/>
      <c r="E921" s="213"/>
      <c r="F921" s="213"/>
      <c r="G921" s="213"/>
      <c r="H921" s="213"/>
      <c r="I921" s="225"/>
      <c r="J921" s="213"/>
      <c r="K921" s="213"/>
      <c r="L921" s="213"/>
      <c r="M921" s="213"/>
      <c r="N921" s="213"/>
      <c r="O921" s="20" t="e">
        <f>'ILU INICIAL'!#REF!</f>
        <v>#REF!</v>
      </c>
      <c r="P921" s="22" t="e">
        <f>'ILU INICIAL'!#REF!</f>
        <v>#REF!</v>
      </c>
      <c r="Q921" s="22" t="e">
        <f>'ILU INICIAL'!#REF!</f>
        <v>#REF!</v>
      </c>
      <c r="R921" s="219"/>
      <c r="S921" s="219"/>
      <c r="T921" s="222"/>
      <c r="U921" s="222"/>
      <c r="V921" s="222"/>
      <c r="W921" s="222"/>
      <c r="X921" s="222"/>
      <c r="Y921" s="222"/>
      <c r="Z921" s="219"/>
      <c r="AA921" s="222"/>
      <c r="AB921" s="222"/>
      <c r="AC921" s="222"/>
      <c r="AD921" s="228"/>
    </row>
    <row r="922" spans="1:30" s="21" customFormat="1" x14ac:dyDescent="0.2">
      <c r="A922" s="19"/>
      <c r="B922" s="216"/>
      <c r="C922" s="219"/>
      <c r="D922" s="213"/>
      <c r="E922" s="213"/>
      <c r="F922" s="213"/>
      <c r="G922" s="213"/>
      <c r="H922" s="213"/>
      <c r="I922" s="225"/>
      <c r="J922" s="213"/>
      <c r="K922" s="213"/>
      <c r="L922" s="213"/>
      <c r="M922" s="213"/>
      <c r="N922" s="213"/>
      <c r="O922" s="20" t="e">
        <f>'ILU INICIAL'!#REF!</f>
        <v>#REF!</v>
      </c>
      <c r="P922" s="22" t="e">
        <f>'ILU INICIAL'!#REF!</f>
        <v>#REF!</v>
      </c>
      <c r="Q922" s="22" t="e">
        <f>'ILU INICIAL'!#REF!</f>
        <v>#REF!</v>
      </c>
      <c r="R922" s="219"/>
      <c r="S922" s="219"/>
      <c r="T922" s="222"/>
      <c r="U922" s="222"/>
      <c r="V922" s="222"/>
      <c r="W922" s="222"/>
      <c r="X922" s="222"/>
      <c r="Y922" s="222"/>
      <c r="Z922" s="219"/>
      <c r="AA922" s="222"/>
      <c r="AB922" s="222"/>
      <c r="AC922" s="222"/>
      <c r="AD922" s="228"/>
    </row>
    <row r="923" spans="1:30" s="21" customFormat="1" ht="12" thickBot="1" x14ac:dyDescent="0.25">
      <c r="A923" s="19"/>
      <c r="B923" s="217"/>
      <c r="C923" s="220"/>
      <c r="D923" s="214"/>
      <c r="E923" s="214"/>
      <c r="F923" s="214"/>
      <c r="G923" s="214"/>
      <c r="H923" s="214"/>
      <c r="I923" s="226"/>
      <c r="J923" s="214"/>
      <c r="K923" s="214"/>
      <c r="L923" s="214"/>
      <c r="M923" s="214"/>
      <c r="N923" s="214"/>
      <c r="O923" s="25" t="e">
        <f>'ILU INICIAL'!#REF!</f>
        <v>#REF!</v>
      </c>
      <c r="P923" s="26" t="e">
        <f>'ILU INICIAL'!#REF!</f>
        <v>#REF!</v>
      </c>
      <c r="Q923" s="26" t="e">
        <f>'ILU INICIAL'!#REF!</f>
        <v>#REF!</v>
      </c>
      <c r="R923" s="220"/>
      <c r="S923" s="220"/>
      <c r="T923" s="223"/>
      <c r="U923" s="223"/>
      <c r="V923" s="223"/>
      <c r="W923" s="223"/>
      <c r="X923" s="223"/>
      <c r="Y923" s="223"/>
      <c r="Z923" s="220"/>
      <c r="AA923" s="223"/>
      <c r="AB923" s="223"/>
      <c r="AC923" s="223"/>
      <c r="AD923" s="229"/>
    </row>
    <row r="924" spans="1:30" s="21" customFormat="1" x14ac:dyDescent="0.2">
      <c r="A924" s="19" t="e">
        <f>'ILU INICIAL'!#REF!</f>
        <v>#REF!</v>
      </c>
      <c r="B924" s="215" t="e">
        <f>'ILU INICIAL'!#REF!</f>
        <v>#REF!</v>
      </c>
      <c r="C924" s="218" t="e">
        <f>'ILU INICIAL'!#REF!</f>
        <v>#REF!</v>
      </c>
      <c r="D924" s="212" t="e">
        <f>'ILU INICIAL'!#REF!</f>
        <v>#REF!</v>
      </c>
      <c r="E924" s="212" t="e">
        <f>'ILU INICIAL'!#REF!</f>
        <v>#REF!</v>
      </c>
      <c r="F924" s="212" t="e">
        <f>'ILU INICIAL'!#REF!</f>
        <v>#REF!</v>
      </c>
      <c r="G924" s="212" t="e">
        <f>'ILU INICIAL'!#REF!</f>
        <v>#REF!</v>
      </c>
      <c r="H924" s="212" t="e">
        <f>'ILU INICIAL'!#REF!</f>
        <v>#REF!</v>
      </c>
      <c r="I924" s="224" t="e">
        <f>'ILU INICIAL'!#REF!</f>
        <v>#REF!</v>
      </c>
      <c r="J924" s="212" t="e">
        <f>'ILU INICIAL'!#REF!</f>
        <v>#REF!</v>
      </c>
      <c r="K924" s="212" t="e">
        <f>'ILU INICIAL'!#REF!</f>
        <v>#REF!</v>
      </c>
      <c r="L924" s="212" t="e">
        <f>'ILU INICIAL'!#REF!</f>
        <v>#REF!</v>
      </c>
      <c r="M924" s="212" t="e">
        <f>'ILU INICIAL'!#REF!</f>
        <v>#REF!</v>
      </c>
      <c r="N924" s="212" t="e">
        <f>'ILU INICIAL'!#REF!</f>
        <v>#REF!</v>
      </c>
      <c r="O924" s="23" t="e">
        <f>'ILU INICIAL'!#REF!</f>
        <v>#REF!</v>
      </c>
      <c r="P924" s="24" t="e">
        <f>'ILU INICIAL'!#REF!</f>
        <v>#REF!</v>
      </c>
      <c r="Q924" s="24" t="e">
        <f>'ILU INICIAL'!#REF!</f>
        <v>#REF!</v>
      </c>
      <c r="R924" s="218" t="e">
        <f>'ILU INICIAL'!#REF!</f>
        <v>#REF!</v>
      </c>
      <c r="S924" s="218" t="e">
        <f>'ILU INICIAL'!#REF!</f>
        <v>#REF!</v>
      </c>
      <c r="T924" s="221" t="e">
        <f>'ILU INICIAL'!#REF!</f>
        <v>#REF!</v>
      </c>
      <c r="U924" s="221" t="e">
        <f>'ILU INICIAL'!#REF!</f>
        <v>#REF!</v>
      </c>
      <c r="V924" s="221" t="e">
        <f>'ILU INICIAL'!#REF!</f>
        <v>#REF!</v>
      </c>
      <c r="W924" s="221" t="e">
        <f>'ILU INICIAL'!#REF!</f>
        <v>#REF!</v>
      </c>
      <c r="X924" s="221" t="e">
        <f>'ILU INICIAL'!#REF!</f>
        <v>#REF!</v>
      </c>
      <c r="Y924" s="221" t="e">
        <f>'ILU INICIAL'!#REF!</f>
        <v>#REF!</v>
      </c>
      <c r="Z924" s="218" t="e">
        <f>'ILU INICIAL'!#REF!</f>
        <v>#REF!</v>
      </c>
      <c r="AA924" s="221" t="e">
        <f>'ILU INICIAL'!#REF!</f>
        <v>#REF!</v>
      </c>
      <c r="AB924" s="221" t="e">
        <f>'ILU INICIAL'!#REF!</f>
        <v>#REF!</v>
      </c>
      <c r="AC924" s="221" t="e">
        <f>'ILU INICIAL'!#REF!</f>
        <v>#REF!</v>
      </c>
      <c r="AD924" s="227" t="e">
        <f>'ILU INICIAL'!#REF!</f>
        <v>#REF!</v>
      </c>
    </row>
    <row r="925" spans="1:30" s="21" customFormat="1" x14ac:dyDescent="0.2">
      <c r="A925" s="19"/>
      <c r="B925" s="216"/>
      <c r="C925" s="219"/>
      <c r="D925" s="213"/>
      <c r="E925" s="213"/>
      <c r="F925" s="213"/>
      <c r="G925" s="213"/>
      <c r="H925" s="213"/>
      <c r="I925" s="225"/>
      <c r="J925" s="213"/>
      <c r="K925" s="213"/>
      <c r="L925" s="213"/>
      <c r="M925" s="213"/>
      <c r="N925" s="213"/>
      <c r="O925" s="20" t="e">
        <f>'ILU INICIAL'!#REF!</f>
        <v>#REF!</v>
      </c>
      <c r="P925" s="22" t="e">
        <f>'ILU INICIAL'!#REF!</f>
        <v>#REF!</v>
      </c>
      <c r="Q925" s="22" t="e">
        <f>'ILU INICIAL'!#REF!</f>
        <v>#REF!</v>
      </c>
      <c r="R925" s="219"/>
      <c r="S925" s="219"/>
      <c r="T925" s="222"/>
      <c r="U925" s="222"/>
      <c r="V925" s="222"/>
      <c r="W925" s="222"/>
      <c r="X925" s="222"/>
      <c r="Y925" s="222"/>
      <c r="Z925" s="219"/>
      <c r="AA925" s="222"/>
      <c r="AB925" s="222"/>
      <c r="AC925" s="222"/>
      <c r="AD925" s="228"/>
    </row>
    <row r="926" spans="1:30" s="21" customFormat="1" x14ac:dyDescent="0.2">
      <c r="A926" s="19"/>
      <c r="B926" s="216"/>
      <c r="C926" s="219"/>
      <c r="D926" s="213"/>
      <c r="E926" s="213"/>
      <c r="F926" s="213"/>
      <c r="G926" s="213"/>
      <c r="H926" s="213"/>
      <c r="I926" s="225"/>
      <c r="J926" s="213"/>
      <c r="K926" s="213"/>
      <c r="L926" s="213"/>
      <c r="M926" s="213"/>
      <c r="N926" s="213"/>
      <c r="O926" s="20" t="e">
        <f>'ILU INICIAL'!#REF!</f>
        <v>#REF!</v>
      </c>
      <c r="P926" s="22" t="e">
        <f>'ILU INICIAL'!#REF!</f>
        <v>#REF!</v>
      </c>
      <c r="Q926" s="22" t="e">
        <f>'ILU INICIAL'!#REF!</f>
        <v>#REF!</v>
      </c>
      <c r="R926" s="219"/>
      <c r="S926" s="219"/>
      <c r="T926" s="222"/>
      <c r="U926" s="222"/>
      <c r="V926" s="222"/>
      <c r="W926" s="222"/>
      <c r="X926" s="222"/>
      <c r="Y926" s="222"/>
      <c r="Z926" s="219"/>
      <c r="AA926" s="222"/>
      <c r="AB926" s="222"/>
      <c r="AC926" s="222"/>
      <c r="AD926" s="228"/>
    </row>
    <row r="927" spans="1:30" s="21" customFormat="1" ht="12" thickBot="1" x14ac:dyDescent="0.25">
      <c r="A927" s="19"/>
      <c r="B927" s="217"/>
      <c r="C927" s="220"/>
      <c r="D927" s="214"/>
      <c r="E927" s="214"/>
      <c r="F927" s="214"/>
      <c r="G927" s="214"/>
      <c r="H927" s="214"/>
      <c r="I927" s="226"/>
      <c r="J927" s="214"/>
      <c r="K927" s="214"/>
      <c r="L927" s="214"/>
      <c r="M927" s="214"/>
      <c r="N927" s="214"/>
      <c r="O927" s="25" t="e">
        <f>'ILU INICIAL'!#REF!</f>
        <v>#REF!</v>
      </c>
      <c r="P927" s="26" t="e">
        <f>'ILU INICIAL'!#REF!</f>
        <v>#REF!</v>
      </c>
      <c r="Q927" s="26" t="e">
        <f>'ILU INICIAL'!#REF!</f>
        <v>#REF!</v>
      </c>
      <c r="R927" s="220"/>
      <c r="S927" s="220"/>
      <c r="T927" s="223"/>
      <c r="U927" s="223"/>
      <c r="V927" s="223"/>
      <c r="W927" s="223"/>
      <c r="X927" s="223"/>
      <c r="Y927" s="223"/>
      <c r="Z927" s="220"/>
      <c r="AA927" s="223"/>
      <c r="AB927" s="223"/>
      <c r="AC927" s="223"/>
      <c r="AD927" s="229"/>
    </row>
    <row r="928" spans="1:30" s="21" customFormat="1" x14ac:dyDescent="0.2">
      <c r="A928" s="19" t="e">
        <f>'ILU INICIAL'!#REF!</f>
        <v>#REF!</v>
      </c>
      <c r="B928" s="215" t="e">
        <f>'ILU INICIAL'!#REF!</f>
        <v>#REF!</v>
      </c>
      <c r="C928" s="218" t="e">
        <f>'ILU INICIAL'!#REF!</f>
        <v>#REF!</v>
      </c>
      <c r="D928" s="212" t="e">
        <f>'ILU INICIAL'!#REF!</f>
        <v>#REF!</v>
      </c>
      <c r="E928" s="212" t="e">
        <f>'ILU INICIAL'!#REF!</f>
        <v>#REF!</v>
      </c>
      <c r="F928" s="212" t="e">
        <f>'ILU INICIAL'!#REF!</f>
        <v>#REF!</v>
      </c>
      <c r="G928" s="212" t="e">
        <f>'ILU INICIAL'!#REF!</f>
        <v>#REF!</v>
      </c>
      <c r="H928" s="212" t="e">
        <f>'ILU INICIAL'!#REF!</f>
        <v>#REF!</v>
      </c>
      <c r="I928" s="224" t="e">
        <f>'ILU INICIAL'!#REF!</f>
        <v>#REF!</v>
      </c>
      <c r="J928" s="212" t="e">
        <f>'ILU INICIAL'!#REF!</f>
        <v>#REF!</v>
      </c>
      <c r="K928" s="212" t="e">
        <f>'ILU INICIAL'!#REF!</f>
        <v>#REF!</v>
      </c>
      <c r="L928" s="212" t="e">
        <f>'ILU INICIAL'!#REF!</f>
        <v>#REF!</v>
      </c>
      <c r="M928" s="212" t="e">
        <f>'ILU INICIAL'!#REF!</f>
        <v>#REF!</v>
      </c>
      <c r="N928" s="212" t="e">
        <f>'ILU INICIAL'!#REF!</f>
        <v>#REF!</v>
      </c>
      <c r="O928" s="23" t="e">
        <f>'ILU INICIAL'!#REF!</f>
        <v>#REF!</v>
      </c>
      <c r="P928" s="24" t="e">
        <f>'ILU INICIAL'!#REF!</f>
        <v>#REF!</v>
      </c>
      <c r="Q928" s="24" t="e">
        <f>'ILU INICIAL'!#REF!</f>
        <v>#REF!</v>
      </c>
      <c r="R928" s="218" t="e">
        <f>'ILU INICIAL'!#REF!</f>
        <v>#REF!</v>
      </c>
      <c r="S928" s="218" t="e">
        <f>'ILU INICIAL'!#REF!</f>
        <v>#REF!</v>
      </c>
      <c r="T928" s="221" t="e">
        <f>'ILU INICIAL'!#REF!</f>
        <v>#REF!</v>
      </c>
      <c r="U928" s="221" t="e">
        <f>'ILU INICIAL'!#REF!</f>
        <v>#REF!</v>
      </c>
      <c r="V928" s="221" t="e">
        <f>'ILU INICIAL'!#REF!</f>
        <v>#REF!</v>
      </c>
      <c r="W928" s="221" t="e">
        <f>'ILU INICIAL'!#REF!</f>
        <v>#REF!</v>
      </c>
      <c r="X928" s="221" t="e">
        <f>'ILU INICIAL'!#REF!</f>
        <v>#REF!</v>
      </c>
      <c r="Y928" s="221" t="e">
        <f>'ILU INICIAL'!#REF!</f>
        <v>#REF!</v>
      </c>
      <c r="Z928" s="218" t="e">
        <f>'ILU INICIAL'!#REF!</f>
        <v>#REF!</v>
      </c>
      <c r="AA928" s="221" t="e">
        <f>'ILU INICIAL'!#REF!</f>
        <v>#REF!</v>
      </c>
      <c r="AB928" s="221" t="e">
        <f>'ILU INICIAL'!#REF!</f>
        <v>#REF!</v>
      </c>
      <c r="AC928" s="221" t="e">
        <f>'ILU INICIAL'!#REF!</f>
        <v>#REF!</v>
      </c>
      <c r="AD928" s="227" t="e">
        <f>'ILU INICIAL'!#REF!</f>
        <v>#REF!</v>
      </c>
    </row>
    <row r="929" spans="1:30" s="21" customFormat="1" x14ac:dyDescent="0.2">
      <c r="A929" s="19"/>
      <c r="B929" s="216"/>
      <c r="C929" s="219"/>
      <c r="D929" s="213"/>
      <c r="E929" s="213"/>
      <c r="F929" s="213"/>
      <c r="G929" s="213"/>
      <c r="H929" s="213"/>
      <c r="I929" s="225"/>
      <c r="J929" s="213"/>
      <c r="K929" s="213"/>
      <c r="L929" s="213"/>
      <c r="M929" s="213"/>
      <c r="N929" s="213"/>
      <c r="O929" s="20" t="e">
        <f>'ILU INICIAL'!#REF!</f>
        <v>#REF!</v>
      </c>
      <c r="P929" s="22" t="e">
        <f>'ILU INICIAL'!#REF!</f>
        <v>#REF!</v>
      </c>
      <c r="Q929" s="22" t="e">
        <f>'ILU INICIAL'!#REF!</f>
        <v>#REF!</v>
      </c>
      <c r="R929" s="219"/>
      <c r="S929" s="219"/>
      <c r="T929" s="222"/>
      <c r="U929" s="222"/>
      <c r="V929" s="222"/>
      <c r="W929" s="222"/>
      <c r="X929" s="222"/>
      <c r="Y929" s="222"/>
      <c r="Z929" s="219"/>
      <c r="AA929" s="222"/>
      <c r="AB929" s="222"/>
      <c r="AC929" s="222"/>
      <c r="AD929" s="228"/>
    </row>
    <row r="930" spans="1:30" s="21" customFormat="1" x14ac:dyDescent="0.2">
      <c r="A930" s="19"/>
      <c r="B930" s="216"/>
      <c r="C930" s="219"/>
      <c r="D930" s="213"/>
      <c r="E930" s="213"/>
      <c r="F930" s="213"/>
      <c r="G930" s="213"/>
      <c r="H930" s="213"/>
      <c r="I930" s="225"/>
      <c r="J930" s="213"/>
      <c r="K930" s="213"/>
      <c r="L930" s="213"/>
      <c r="M930" s="213"/>
      <c r="N930" s="213"/>
      <c r="O930" s="20" t="e">
        <f>'ILU INICIAL'!#REF!</f>
        <v>#REF!</v>
      </c>
      <c r="P930" s="22" t="e">
        <f>'ILU INICIAL'!#REF!</f>
        <v>#REF!</v>
      </c>
      <c r="Q930" s="22" t="e">
        <f>'ILU INICIAL'!#REF!</f>
        <v>#REF!</v>
      </c>
      <c r="R930" s="219"/>
      <c r="S930" s="219"/>
      <c r="T930" s="222"/>
      <c r="U930" s="222"/>
      <c r="V930" s="222"/>
      <c r="W930" s="222"/>
      <c r="X930" s="222"/>
      <c r="Y930" s="222"/>
      <c r="Z930" s="219"/>
      <c r="AA930" s="222"/>
      <c r="AB930" s="222"/>
      <c r="AC930" s="222"/>
      <c r="AD930" s="228"/>
    </row>
    <row r="931" spans="1:30" s="21" customFormat="1" ht="12" thickBot="1" x14ac:dyDescent="0.25">
      <c r="A931" s="19"/>
      <c r="B931" s="217"/>
      <c r="C931" s="220"/>
      <c r="D931" s="214"/>
      <c r="E931" s="214"/>
      <c r="F931" s="214"/>
      <c r="G931" s="214"/>
      <c r="H931" s="214"/>
      <c r="I931" s="226"/>
      <c r="J931" s="214"/>
      <c r="K931" s="214"/>
      <c r="L931" s="214"/>
      <c r="M931" s="214"/>
      <c r="N931" s="214"/>
      <c r="O931" s="25" t="e">
        <f>'ILU INICIAL'!#REF!</f>
        <v>#REF!</v>
      </c>
      <c r="P931" s="26" t="e">
        <f>'ILU INICIAL'!#REF!</f>
        <v>#REF!</v>
      </c>
      <c r="Q931" s="26" t="e">
        <f>'ILU INICIAL'!#REF!</f>
        <v>#REF!</v>
      </c>
      <c r="R931" s="220"/>
      <c r="S931" s="220"/>
      <c r="T931" s="223"/>
      <c r="U931" s="223"/>
      <c r="V931" s="223"/>
      <c r="W931" s="223"/>
      <c r="X931" s="223"/>
      <c r="Y931" s="223"/>
      <c r="Z931" s="220"/>
      <c r="AA931" s="223"/>
      <c r="AB931" s="223"/>
      <c r="AC931" s="223"/>
      <c r="AD931" s="229"/>
    </row>
    <row r="932" spans="1:30" s="21" customFormat="1" x14ac:dyDescent="0.2">
      <c r="A932" s="19" t="e">
        <f>'ILU INICIAL'!#REF!</f>
        <v>#REF!</v>
      </c>
      <c r="B932" s="215" t="e">
        <f>'ILU INICIAL'!#REF!</f>
        <v>#REF!</v>
      </c>
      <c r="C932" s="218" t="e">
        <f>'ILU INICIAL'!#REF!</f>
        <v>#REF!</v>
      </c>
      <c r="D932" s="212" t="e">
        <f>'ILU INICIAL'!#REF!</f>
        <v>#REF!</v>
      </c>
      <c r="E932" s="212" t="e">
        <f>'ILU INICIAL'!#REF!</f>
        <v>#REF!</v>
      </c>
      <c r="F932" s="212" t="e">
        <f>'ILU INICIAL'!#REF!</f>
        <v>#REF!</v>
      </c>
      <c r="G932" s="212" t="e">
        <f>'ILU INICIAL'!#REF!</f>
        <v>#REF!</v>
      </c>
      <c r="H932" s="212" t="e">
        <f>'ILU INICIAL'!#REF!</f>
        <v>#REF!</v>
      </c>
      <c r="I932" s="224" t="e">
        <f>'ILU INICIAL'!#REF!</f>
        <v>#REF!</v>
      </c>
      <c r="J932" s="212" t="e">
        <f>'ILU INICIAL'!#REF!</f>
        <v>#REF!</v>
      </c>
      <c r="K932" s="212" t="e">
        <f>'ILU INICIAL'!#REF!</f>
        <v>#REF!</v>
      </c>
      <c r="L932" s="212" t="e">
        <f>'ILU INICIAL'!#REF!</f>
        <v>#REF!</v>
      </c>
      <c r="M932" s="212" t="e">
        <f>'ILU INICIAL'!#REF!</f>
        <v>#REF!</v>
      </c>
      <c r="N932" s="212" t="e">
        <f>'ILU INICIAL'!#REF!</f>
        <v>#REF!</v>
      </c>
      <c r="O932" s="23" t="e">
        <f>'ILU INICIAL'!#REF!</f>
        <v>#REF!</v>
      </c>
      <c r="P932" s="24" t="e">
        <f>'ILU INICIAL'!#REF!</f>
        <v>#REF!</v>
      </c>
      <c r="Q932" s="24" t="e">
        <f>'ILU INICIAL'!#REF!</f>
        <v>#REF!</v>
      </c>
      <c r="R932" s="218" t="e">
        <f>'ILU INICIAL'!#REF!</f>
        <v>#REF!</v>
      </c>
      <c r="S932" s="218" t="e">
        <f>'ILU INICIAL'!#REF!</f>
        <v>#REF!</v>
      </c>
      <c r="T932" s="221" t="e">
        <f>'ILU INICIAL'!#REF!</f>
        <v>#REF!</v>
      </c>
      <c r="U932" s="221" t="e">
        <f>'ILU INICIAL'!#REF!</f>
        <v>#REF!</v>
      </c>
      <c r="V932" s="221" t="e">
        <f>'ILU INICIAL'!#REF!</f>
        <v>#REF!</v>
      </c>
      <c r="W932" s="221" t="e">
        <f>'ILU INICIAL'!#REF!</f>
        <v>#REF!</v>
      </c>
      <c r="X932" s="221" t="e">
        <f>'ILU INICIAL'!#REF!</f>
        <v>#REF!</v>
      </c>
      <c r="Y932" s="221" t="e">
        <f>'ILU INICIAL'!#REF!</f>
        <v>#REF!</v>
      </c>
      <c r="Z932" s="218" t="e">
        <f>'ILU INICIAL'!#REF!</f>
        <v>#REF!</v>
      </c>
      <c r="AA932" s="221" t="e">
        <f>'ILU INICIAL'!#REF!</f>
        <v>#REF!</v>
      </c>
      <c r="AB932" s="221" t="e">
        <f>'ILU INICIAL'!#REF!</f>
        <v>#REF!</v>
      </c>
      <c r="AC932" s="221" t="e">
        <f>'ILU INICIAL'!#REF!</f>
        <v>#REF!</v>
      </c>
      <c r="AD932" s="227" t="e">
        <f>'ILU INICIAL'!#REF!</f>
        <v>#REF!</v>
      </c>
    </row>
    <row r="933" spans="1:30" s="21" customFormat="1" x14ac:dyDescent="0.2">
      <c r="A933" s="19"/>
      <c r="B933" s="216"/>
      <c r="C933" s="219"/>
      <c r="D933" s="213"/>
      <c r="E933" s="213"/>
      <c r="F933" s="213"/>
      <c r="G933" s="213"/>
      <c r="H933" s="213"/>
      <c r="I933" s="225"/>
      <c r="J933" s="213"/>
      <c r="K933" s="213"/>
      <c r="L933" s="213"/>
      <c r="M933" s="213"/>
      <c r="N933" s="213"/>
      <c r="O933" s="20" t="e">
        <f>'ILU INICIAL'!#REF!</f>
        <v>#REF!</v>
      </c>
      <c r="P933" s="22" t="e">
        <f>'ILU INICIAL'!#REF!</f>
        <v>#REF!</v>
      </c>
      <c r="Q933" s="22" t="e">
        <f>'ILU INICIAL'!#REF!</f>
        <v>#REF!</v>
      </c>
      <c r="R933" s="219"/>
      <c r="S933" s="219"/>
      <c r="T933" s="222"/>
      <c r="U933" s="222"/>
      <c r="V933" s="222"/>
      <c r="W933" s="222"/>
      <c r="X933" s="222"/>
      <c r="Y933" s="222"/>
      <c r="Z933" s="219"/>
      <c r="AA933" s="222"/>
      <c r="AB933" s="222"/>
      <c r="AC933" s="222"/>
      <c r="AD933" s="228"/>
    </row>
    <row r="934" spans="1:30" s="21" customFormat="1" x14ac:dyDescent="0.2">
      <c r="A934" s="19"/>
      <c r="B934" s="216"/>
      <c r="C934" s="219"/>
      <c r="D934" s="213"/>
      <c r="E934" s="213"/>
      <c r="F934" s="213"/>
      <c r="G934" s="213"/>
      <c r="H934" s="213"/>
      <c r="I934" s="225"/>
      <c r="J934" s="213"/>
      <c r="K934" s="213"/>
      <c r="L934" s="213"/>
      <c r="M934" s="213"/>
      <c r="N934" s="213"/>
      <c r="O934" s="20" t="e">
        <f>'ILU INICIAL'!#REF!</f>
        <v>#REF!</v>
      </c>
      <c r="P934" s="22" t="e">
        <f>'ILU INICIAL'!#REF!</f>
        <v>#REF!</v>
      </c>
      <c r="Q934" s="22" t="e">
        <f>'ILU INICIAL'!#REF!</f>
        <v>#REF!</v>
      </c>
      <c r="R934" s="219"/>
      <c r="S934" s="219"/>
      <c r="T934" s="222"/>
      <c r="U934" s="222"/>
      <c r="V934" s="222"/>
      <c r="W934" s="222"/>
      <c r="X934" s="222"/>
      <c r="Y934" s="222"/>
      <c r="Z934" s="219"/>
      <c r="AA934" s="222"/>
      <c r="AB934" s="222"/>
      <c r="AC934" s="222"/>
      <c r="AD934" s="228"/>
    </row>
    <row r="935" spans="1:30" s="21" customFormat="1" ht="12" thickBot="1" x14ac:dyDescent="0.25">
      <c r="A935" s="19"/>
      <c r="B935" s="217"/>
      <c r="C935" s="220"/>
      <c r="D935" s="214"/>
      <c r="E935" s="214"/>
      <c r="F935" s="214"/>
      <c r="G935" s="214"/>
      <c r="H935" s="214"/>
      <c r="I935" s="226"/>
      <c r="J935" s="214"/>
      <c r="K935" s="214"/>
      <c r="L935" s="214"/>
      <c r="M935" s="214"/>
      <c r="N935" s="214"/>
      <c r="O935" s="25" t="e">
        <f>'ILU INICIAL'!#REF!</f>
        <v>#REF!</v>
      </c>
      <c r="P935" s="26" t="e">
        <f>'ILU INICIAL'!#REF!</f>
        <v>#REF!</v>
      </c>
      <c r="Q935" s="26" t="e">
        <f>'ILU INICIAL'!#REF!</f>
        <v>#REF!</v>
      </c>
      <c r="R935" s="220"/>
      <c r="S935" s="220"/>
      <c r="T935" s="223"/>
      <c r="U935" s="223"/>
      <c r="V935" s="223"/>
      <c r="W935" s="223"/>
      <c r="X935" s="223"/>
      <c r="Y935" s="223"/>
      <c r="Z935" s="220"/>
      <c r="AA935" s="223"/>
      <c r="AB935" s="223"/>
      <c r="AC935" s="223"/>
      <c r="AD935" s="229"/>
    </row>
    <row r="936" spans="1:30" s="21" customFormat="1" x14ac:dyDescent="0.2">
      <c r="A936" s="19" t="e">
        <f>'ILU INICIAL'!#REF!</f>
        <v>#REF!</v>
      </c>
      <c r="B936" s="215" t="e">
        <f>'ILU INICIAL'!#REF!</f>
        <v>#REF!</v>
      </c>
      <c r="C936" s="218" t="e">
        <f>'ILU INICIAL'!#REF!</f>
        <v>#REF!</v>
      </c>
      <c r="D936" s="212" t="e">
        <f>'ILU INICIAL'!#REF!</f>
        <v>#REF!</v>
      </c>
      <c r="E936" s="212" t="e">
        <f>'ILU INICIAL'!#REF!</f>
        <v>#REF!</v>
      </c>
      <c r="F936" s="212" t="e">
        <f>'ILU INICIAL'!#REF!</f>
        <v>#REF!</v>
      </c>
      <c r="G936" s="212" t="e">
        <f>'ILU INICIAL'!#REF!</f>
        <v>#REF!</v>
      </c>
      <c r="H936" s="212" t="e">
        <f>'ILU INICIAL'!#REF!</f>
        <v>#REF!</v>
      </c>
      <c r="I936" s="224" t="e">
        <f>'ILU INICIAL'!#REF!</f>
        <v>#REF!</v>
      </c>
      <c r="J936" s="212" t="e">
        <f>'ILU INICIAL'!#REF!</f>
        <v>#REF!</v>
      </c>
      <c r="K936" s="212" t="e">
        <f>'ILU INICIAL'!#REF!</f>
        <v>#REF!</v>
      </c>
      <c r="L936" s="212" t="e">
        <f>'ILU INICIAL'!#REF!</f>
        <v>#REF!</v>
      </c>
      <c r="M936" s="212" t="e">
        <f>'ILU INICIAL'!#REF!</f>
        <v>#REF!</v>
      </c>
      <c r="N936" s="212" t="e">
        <f>'ILU INICIAL'!#REF!</f>
        <v>#REF!</v>
      </c>
      <c r="O936" s="23" t="e">
        <f>'ILU INICIAL'!#REF!</f>
        <v>#REF!</v>
      </c>
      <c r="P936" s="24" t="e">
        <f>'ILU INICIAL'!#REF!</f>
        <v>#REF!</v>
      </c>
      <c r="Q936" s="24" t="e">
        <f>'ILU INICIAL'!#REF!</f>
        <v>#REF!</v>
      </c>
      <c r="R936" s="218" t="e">
        <f>'ILU INICIAL'!#REF!</f>
        <v>#REF!</v>
      </c>
      <c r="S936" s="218" t="e">
        <f>'ILU INICIAL'!#REF!</f>
        <v>#REF!</v>
      </c>
      <c r="T936" s="221" t="e">
        <f>'ILU INICIAL'!#REF!</f>
        <v>#REF!</v>
      </c>
      <c r="U936" s="221" t="e">
        <f>'ILU INICIAL'!#REF!</f>
        <v>#REF!</v>
      </c>
      <c r="V936" s="221" t="e">
        <f>'ILU INICIAL'!#REF!</f>
        <v>#REF!</v>
      </c>
      <c r="W936" s="221" t="e">
        <f>'ILU INICIAL'!#REF!</f>
        <v>#REF!</v>
      </c>
      <c r="X936" s="221" t="e">
        <f>'ILU INICIAL'!#REF!</f>
        <v>#REF!</v>
      </c>
      <c r="Y936" s="221" t="e">
        <f>'ILU INICIAL'!#REF!</f>
        <v>#REF!</v>
      </c>
      <c r="Z936" s="218" t="e">
        <f>'ILU INICIAL'!#REF!</f>
        <v>#REF!</v>
      </c>
      <c r="AA936" s="221" t="e">
        <f>'ILU INICIAL'!#REF!</f>
        <v>#REF!</v>
      </c>
      <c r="AB936" s="221" t="e">
        <f>'ILU INICIAL'!#REF!</f>
        <v>#REF!</v>
      </c>
      <c r="AC936" s="221" t="e">
        <f>'ILU INICIAL'!#REF!</f>
        <v>#REF!</v>
      </c>
      <c r="AD936" s="227" t="e">
        <f>'ILU INICIAL'!#REF!</f>
        <v>#REF!</v>
      </c>
    </row>
    <row r="937" spans="1:30" s="21" customFormat="1" x14ac:dyDescent="0.2">
      <c r="A937" s="19"/>
      <c r="B937" s="216"/>
      <c r="C937" s="219"/>
      <c r="D937" s="213"/>
      <c r="E937" s="213"/>
      <c r="F937" s="213"/>
      <c r="G937" s="213"/>
      <c r="H937" s="213"/>
      <c r="I937" s="225"/>
      <c r="J937" s="213"/>
      <c r="K937" s="213"/>
      <c r="L937" s="213"/>
      <c r="M937" s="213"/>
      <c r="N937" s="213"/>
      <c r="O937" s="20" t="e">
        <f>'ILU INICIAL'!#REF!</f>
        <v>#REF!</v>
      </c>
      <c r="P937" s="22" t="e">
        <f>'ILU INICIAL'!#REF!</f>
        <v>#REF!</v>
      </c>
      <c r="Q937" s="22" t="e">
        <f>'ILU INICIAL'!#REF!</f>
        <v>#REF!</v>
      </c>
      <c r="R937" s="219"/>
      <c r="S937" s="219"/>
      <c r="T937" s="222"/>
      <c r="U937" s="222"/>
      <c r="V937" s="222"/>
      <c r="W937" s="222"/>
      <c r="X937" s="222"/>
      <c r="Y937" s="222"/>
      <c r="Z937" s="219"/>
      <c r="AA937" s="222"/>
      <c r="AB937" s="222"/>
      <c r="AC937" s="222"/>
      <c r="AD937" s="228"/>
    </row>
    <row r="938" spans="1:30" s="21" customFormat="1" x14ac:dyDescent="0.2">
      <c r="A938" s="19"/>
      <c r="B938" s="216"/>
      <c r="C938" s="219"/>
      <c r="D938" s="213"/>
      <c r="E938" s="213"/>
      <c r="F938" s="213"/>
      <c r="G938" s="213"/>
      <c r="H938" s="213"/>
      <c r="I938" s="225"/>
      <c r="J938" s="213"/>
      <c r="K938" s="213"/>
      <c r="L938" s="213"/>
      <c r="M938" s="213"/>
      <c r="N938" s="213"/>
      <c r="O938" s="20" t="e">
        <f>'ILU INICIAL'!#REF!</f>
        <v>#REF!</v>
      </c>
      <c r="P938" s="22" t="e">
        <f>'ILU INICIAL'!#REF!</f>
        <v>#REF!</v>
      </c>
      <c r="Q938" s="22" t="e">
        <f>'ILU INICIAL'!#REF!</f>
        <v>#REF!</v>
      </c>
      <c r="R938" s="219"/>
      <c r="S938" s="219"/>
      <c r="T938" s="222"/>
      <c r="U938" s="222"/>
      <c r="V938" s="222"/>
      <c r="W938" s="222"/>
      <c r="X938" s="222"/>
      <c r="Y938" s="222"/>
      <c r="Z938" s="219"/>
      <c r="AA938" s="222"/>
      <c r="AB938" s="222"/>
      <c r="AC938" s="222"/>
      <c r="AD938" s="228"/>
    </row>
    <row r="939" spans="1:30" s="21" customFormat="1" ht="12" thickBot="1" x14ac:dyDescent="0.25">
      <c r="A939" s="19"/>
      <c r="B939" s="217"/>
      <c r="C939" s="220"/>
      <c r="D939" s="214"/>
      <c r="E939" s="214"/>
      <c r="F939" s="214"/>
      <c r="G939" s="214"/>
      <c r="H939" s="214"/>
      <c r="I939" s="226"/>
      <c r="J939" s="214"/>
      <c r="K939" s="214"/>
      <c r="L939" s="214"/>
      <c r="M939" s="214"/>
      <c r="N939" s="214"/>
      <c r="O939" s="25" t="e">
        <f>'ILU INICIAL'!#REF!</f>
        <v>#REF!</v>
      </c>
      <c r="P939" s="26" t="e">
        <f>'ILU INICIAL'!#REF!</f>
        <v>#REF!</v>
      </c>
      <c r="Q939" s="26" t="e">
        <f>'ILU INICIAL'!#REF!</f>
        <v>#REF!</v>
      </c>
      <c r="R939" s="220"/>
      <c r="S939" s="220"/>
      <c r="T939" s="223"/>
      <c r="U939" s="223"/>
      <c r="V939" s="223"/>
      <c r="W939" s="223"/>
      <c r="X939" s="223"/>
      <c r="Y939" s="223"/>
      <c r="Z939" s="220"/>
      <c r="AA939" s="223"/>
      <c r="AB939" s="223"/>
      <c r="AC939" s="223"/>
      <c r="AD939" s="229"/>
    </row>
    <row r="940" spans="1:30" s="21" customFormat="1" x14ac:dyDescent="0.2">
      <c r="A940" s="19" t="e">
        <f>'ILU INICIAL'!#REF!</f>
        <v>#REF!</v>
      </c>
      <c r="B940" s="215" t="e">
        <f>'ILU INICIAL'!#REF!</f>
        <v>#REF!</v>
      </c>
      <c r="C940" s="218" t="e">
        <f>'ILU INICIAL'!#REF!</f>
        <v>#REF!</v>
      </c>
      <c r="D940" s="212" t="e">
        <f>'ILU INICIAL'!#REF!</f>
        <v>#REF!</v>
      </c>
      <c r="E940" s="212" t="e">
        <f>'ILU INICIAL'!#REF!</f>
        <v>#REF!</v>
      </c>
      <c r="F940" s="212" t="e">
        <f>'ILU INICIAL'!#REF!</f>
        <v>#REF!</v>
      </c>
      <c r="G940" s="212" t="e">
        <f>'ILU INICIAL'!#REF!</f>
        <v>#REF!</v>
      </c>
      <c r="H940" s="212" t="e">
        <f>'ILU INICIAL'!#REF!</f>
        <v>#REF!</v>
      </c>
      <c r="I940" s="224" t="e">
        <f>'ILU INICIAL'!#REF!</f>
        <v>#REF!</v>
      </c>
      <c r="J940" s="212" t="e">
        <f>'ILU INICIAL'!#REF!</f>
        <v>#REF!</v>
      </c>
      <c r="K940" s="212" t="e">
        <f>'ILU INICIAL'!#REF!</f>
        <v>#REF!</v>
      </c>
      <c r="L940" s="212" t="e">
        <f>'ILU INICIAL'!#REF!</f>
        <v>#REF!</v>
      </c>
      <c r="M940" s="212" t="e">
        <f>'ILU INICIAL'!#REF!</f>
        <v>#REF!</v>
      </c>
      <c r="N940" s="212" t="e">
        <f>'ILU INICIAL'!#REF!</f>
        <v>#REF!</v>
      </c>
      <c r="O940" s="23" t="e">
        <f>'ILU INICIAL'!#REF!</f>
        <v>#REF!</v>
      </c>
      <c r="P940" s="24" t="e">
        <f>'ILU INICIAL'!#REF!</f>
        <v>#REF!</v>
      </c>
      <c r="Q940" s="24" t="e">
        <f>'ILU INICIAL'!#REF!</f>
        <v>#REF!</v>
      </c>
      <c r="R940" s="218" t="e">
        <f>'ILU INICIAL'!#REF!</f>
        <v>#REF!</v>
      </c>
      <c r="S940" s="218" t="e">
        <f>'ILU INICIAL'!#REF!</f>
        <v>#REF!</v>
      </c>
      <c r="T940" s="221" t="e">
        <f>'ILU INICIAL'!#REF!</f>
        <v>#REF!</v>
      </c>
      <c r="U940" s="221" t="e">
        <f>'ILU INICIAL'!#REF!</f>
        <v>#REF!</v>
      </c>
      <c r="V940" s="221" t="e">
        <f>'ILU INICIAL'!#REF!</f>
        <v>#REF!</v>
      </c>
      <c r="W940" s="221" t="e">
        <f>'ILU INICIAL'!#REF!</f>
        <v>#REF!</v>
      </c>
      <c r="X940" s="221" t="e">
        <f>'ILU INICIAL'!#REF!</f>
        <v>#REF!</v>
      </c>
      <c r="Y940" s="221" t="e">
        <f>'ILU INICIAL'!#REF!</f>
        <v>#REF!</v>
      </c>
      <c r="Z940" s="218" t="e">
        <f>'ILU INICIAL'!#REF!</f>
        <v>#REF!</v>
      </c>
      <c r="AA940" s="221" t="e">
        <f>'ILU INICIAL'!#REF!</f>
        <v>#REF!</v>
      </c>
      <c r="AB940" s="221" t="e">
        <f>'ILU INICIAL'!#REF!</f>
        <v>#REF!</v>
      </c>
      <c r="AC940" s="221" t="e">
        <f>'ILU INICIAL'!#REF!</f>
        <v>#REF!</v>
      </c>
      <c r="AD940" s="227" t="e">
        <f>'ILU INICIAL'!#REF!</f>
        <v>#REF!</v>
      </c>
    </row>
    <row r="941" spans="1:30" s="21" customFormat="1" x14ac:dyDescent="0.2">
      <c r="A941" s="19"/>
      <c r="B941" s="216"/>
      <c r="C941" s="219"/>
      <c r="D941" s="213"/>
      <c r="E941" s="213"/>
      <c r="F941" s="213"/>
      <c r="G941" s="213"/>
      <c r="H941" s="213"/>
      <c r="I941" s="225"/>
      <c r="J941" s="213"/>
      <c r="K941" s="213"/>
      <c r="L941" s="213"/>
      <c r="M941" s="213"/>
      <c r="N941" s="213"/>
      <c r="O941" s="20" t="e">
        <f>'ILU INICIAL'!#REF!</f>
        <v>#REF!</v>
      </c>
      <c r="P941" s="22" t="e">
        <f>'ILU INICIAL'!#REF!</f>
        <v>#REF!</v>
      </c>
      <c r="Q941" s="22" t="e">
        <f>'ILU INICIAL'!#REF!</f>
        <v>#REF!</v>
      </c>
      <c r="R941" s="219"/>
      <c r="S941" s="219"/>
      <c r="T941" s="222"/>
      <c r="U941" s="222"/>
      <c r="V941" s="222"/>
      <c r="W941" s="222"/>
      <c r="X941" s="222"/>
      <c r="Y941" s="222"/>
      <c r="Z941" s="219"/>
      <c r="AA941" s="222"/>
      <c r="AB941" s="222"/>
      <c r="AC941" s="222"/>
      <c r="AD941" s="228"/>
    </row>
    <row r="942" spans="1:30" s="21" customFormat="1" x14ac:dyDescent="0.2">
      <c r="A942" s="19"/>
      <c r="B942" s="216"/>
      <c r="C942" s="219"/>
      <c r="D942" s="213"/>
      <c r="E942" s="213"/>
      <c r="F942" s="213"/>
      <c r="G942" s="213"/>
      <c r="H942" s="213"/>
      <c r="I942" s="225"/>
      <c r="J942" s="213"/>
      <c r="K942" s="213"/>
      <c r="L942" s="213"/>
      <c r="M942" s="213"/>
      <c r="N942" s="213"/>
      <c r="O942" s="20" t="e">
        <f>'ILU INICIAL'!#REF!</f>
        <v>#REF!</v>
      </c>
      <c r="P942" s="22" t="e">
        <f>'ILU INICIAL'!#REF!</f>
        <v>#REF!</v>
      </c>
      <c r="Q942" s="22" t="e">
        <f>'ILU INICIAL'!#REF!</f>
        <v>#REF!</v>
      </c>
      <c r="R942" s="219"/>
      <c r="S942" s="219"/>
      <c r="T942" s="222"/>
      <c r="U942" s="222"/>
      <c r="V942" s="222"/>
      <c r="W942" s="222"/>
      <c r="X942" s="222"/>
      <c r="Y942" s="222"/>
      <c r="Z942" s="219"/>
      <c r="AA942" s="222"/>
      <c r="AB942" s="222"/>
      <c r="AC942" s="222"/>
      <c r="AD942" s="228"/>
    </row>
    <row r="943" spans="1:30" s="21" customFormat="1" ht="12" thickBot="1" x14ac:dyDescent="0.25">
      <c r="A943" s="19"/>
      <c r="B943" s="217"/>
      <c r="C943" s="220"/>
      <c r="D943" s="214"/>
      <c r="E943" s="214"/>
      <c r="F943" s="214"/>
      <c r="G943" s="214"/>
      <c r="H943" s="214"/>
      <c r="I943" s="226"/>
      <c r="J943" s="214"/>
      <c r="K943" s="214"/>
      <c r="L943" s="214"/>
      <c r="M943" s="214"/>
      <c r="N943" s="214"/>
      <c r="O943" s="25" t="e">
        <f>'ILU INICIAL'!#REF!</f>
        <v>#REF!</v>
      </c>
      <c r="P943" s="26" t="e">
        <f>'ILU INICIAL'!#REF!</f>
        <v>#REF!</v>
      </c>
      <c r="Q943" s="26" t="e">
        <f>'ILU INICIAL'!#REF!</f>
        <v>#REF!</v>
      </c>
      <c r="R943" s="220"/>
      <c r="S943" s="220"/>
      <c r="T943" s="223"/>
      <c r="U943" s="223"/>
      <c r="V943" s="223"/>
      <c r="W943" s="223"/>
      <c r="X943" s="223"/>
      <c r="Y943" s="223"/>
      <c r="Z943" s="220"/>
      <c r="AA943" s="223"/>
      <c r="AB943" s="223"/>
      <c r="AC943" s="223"/>
      <c r="AD943" s="229"/>
    </row>
    <row r="944" spans="1:30" s="21" customFormat="1" x14ac:dyDescent="0.2">
      <c r="A944" s="19" t="e">
        <f>'ILU INICIAL'!#REF!</f>
        <v>#REF!</v>
      </c>
      <c r="B944" s="215" t="e">
        <f>'ILU INICIAL'!#REF!</f>
        <v>#REF!</v>
      </c>
      <c r="C944" s="218" t="e">
        <f>'ILU INICIAL'!#REF!</f>
        <v>#REF!</v>
      </c>
      <c r="D944" s="212" t="e">
        <f>'ILU INICIAL'!#REF!</f>
        <v>#REF!</v>
      </c>
      <c r="E944" s="212" t="e">
        <f>'ILU INICIAL'!#REF!</f>
        <v>#REF!</v>
      </c>
      <c r="F944" s="212" t="e">
        <f>'ILU INICIAL'!#REF!</f>
        <v>#REF!</v>
      </c>
      <c r="G944" s="212" t="e">
        <f>'ILU INICIAL'!#REF!</f>
        <v>#REF!</v>
      </c>
      <c r="H944" s="212" t="e">
        <f>'ILU INICIAL'!#REF!</f>
        <v>#REF!</v>
      </c>
      <c r="I944" s="224" t="e">
        <f>'ILU INICIAL'!#REF!</f>
        <v>#REF!</v>
      </c>
      <c r="J944" s="212" t="e">
        <f>'ILU INICIAL'!#REF!</f>
        <v>#REF!</v>
      </c>
      <c r="K944" s="212" t="e">
        <f>'ILU INICIAL'!#REF!</f>
        <v>#REF!</v>
      </c>
      <c r="L944" s="212" t="e">
        <f>'ILU INICIAL'!#REF!</f>
        <v>#REF!</v>
      </c>
      <c r="M944" s="212" t="e">
        <f>'ILU INICIAL'!#REF!</f>
        <v>#REF!</v>
      </c>
      <c r="N944" s="212" t="e">
        <f>'ILU INICIAL'!#REF!</f>
        <v>#REF!</v>
      </c>
      <c r="O944" s="23" t="e">
        <f>'ILU INICIAL'!#REF!</f>
        <v>#REF!</v>
      </c>
      <c r="P944" s="24" t="e">
        <f>'ILU INICIAL'!#REF!</f>
        <v>#REF!</v>
      </c>
      <c r="Q944" s="24" t="e">
        <f>'ILU INICIAL'!#REF!</f>
        <v>#REF!</v>
      </c>
      <c r="R944" s="218" t="e">
        <f>'ILU INICIAL'!#REF!</f>
        <v>#REF!</v>
      </c>
      <c r="S944" s="218" t="e">
        <f>'ILU INICIAL'!#REF!</f>
        <v>#REF!</v>
      </c>
      <c r="T944" s="221" t="e">
        <f>'ILU INICIAL'!#REF!</f>
        <v>#REF!</v>
      </c>
      <c r="U944" s="221" t="e">
        <f>'ILU INICIAL'!#REF!</f>
        <v>#REF!</v>
      </c>
      <c r="V944" s="221" t="e">
        <f>'ILU INICIAL'!#REF!</f>
        <v>#REF!</v>
      </c>
      <c r="W944" s="221" t="e">
        <f>'ILU INICIAL'!#REF!</f>
        <v>#REF!</v>
      </c>
      <c r="X944" s="221" t="e">
        <f>'ILU INICIAL'!#REF!</f>
        <v>#REF!</v>
      </c>
      <c r="Y944" s="221" t="e">
        <f>'ILU INICIAL'!#REF!</f>
        <v>#REF!</v>
      </c>
      <c r="Z944" s="218" t="e">
        <f>'ILU INICIAL'!#REF!</f>
        <v>#REF!</v>
      </c>
      <c r="AA944" s="221" t="e">
        <f>'ILU INICIAL'!#REF!</f>
        <v>#REF!</v>
      </c>
      <c r="AB944" s="221" t="e">
        <f>'ILU INICIAL'!#REF!</f>
        <v>#REF!</v>
      </c>
      <c r="AC944" s="221" t="e">
        <f>'ILU INICIAL'!#REF!</f>
        <v>#REF!</v>
      </c>
      <c r="AD944" s="227" t="e">
        <f>'ILU INICIAL'!#REF!</f>
        <v>#REF!</v>
      </c>
    </row>
    <row r="945" spans="1:30" s="21" customFormat="1" x14ac:dyDescent="0.2">
      <c r="A945" s="19"/>
      <c r="B945" s="216"/>
      <c r="C945" s="219"/>
      <c r="D945" s="213"/>
      <c r="E945" s="213"/>
      <c r="F945" s="213"/>
      <c r="G945" s="213"/>
      <c r="H945" s="213"/>
      <c r="I945" s="225"/>
      <c r="J945" s="213"/>
      <c r="K945" s="213"/>
      <c r="L945" s="213"/>
      <c r="M945" s="213"/>
      <c r="N945" s="213"/>
      <c r="O945" s="20" t="e">
        <f>'ILU INICIAL'!#REF!</f>
        <v>#REF!</v>
      </c>
      <c r="P945" s="22" t="e">
        <f>'ILU INICIAL'!#REF!</f>
        <v>#REF!</v>
      </c>
      <c r="Q945" s="22" t="e">
        <f>'ILU INICIAL'!#REF!</f>
        <v>#REF!</v>
      </c>
      <c r="R945" s="219"/>
      <c r="S945" s="219"/>
      <c r="T945" s="222"/>
      <c r="U945" s="222"/>
      <c r="V945" s="222"/>
      <c r="W945" s="222"/>
      <c r="X945" s="222"/>
      <c r="Y945" s="222"/>
      <c r="Z945" s="219"/>
      <c r="AA945" s="222"/>
      <c r="AB945" s="222"/>
      <c r="AC945" s="222"/>
      <c r="AD945" s="228"/>
    </row>
    <row r="946" spans="1:30" s="21" customFormat="1" x14ac:dyDescent="0.2">
      <c r="A946" s="19"/>
      <c r="B946" s="216"/>
      <c r="C946" s="219"/>
      <c r="D946" s="213"/>
      <c r="E946" s="213"/>
      <c r="F946" s="213"/>
      <c r="G946" s="213"/>
      <c r="H946" s="213"/>
      <c r="I946" s="225"/>
      <c r="J946" s="213"/>
      <c r="K946" s="213"/>
      <c r="L946" s="213"/>
      <c r="M946" s="213"/>
      <c r="N946" s="213"/>
      <c r="O946" s="20" t="e">
        <f>'ILU INICIAL'!#REF!</f>
        <v>#REF!</v>
      </c>
      <c r="P946" s="22" t="e">
        <f>'ILU INICIAL'!#REF!</f>
        <v>#REF!</v>
      </c>
      <c r="Q946" s="22" t="e">
        <f>'ILU INICIAL'!#REF!</f>
        <v>#REF!</v>
      </c>
      <c r="R946" s="219"/>
      <c r="S946" s="219"/>
      <c r="T946" s="222"/>
      <c r="U946" s="222"/>
      <c r="V946" s="222"/>
      <c r="W946" s="222"/>
      <c r="X946" s="222"/>
      <c r="Y946" s="222"/>
      <c r="Z946" s="219"/>
      <c r="AA946" s="222"/>
      <c r="AB946" s="222"/>
      <c r="AC946" s="222"/>
      <c r="AD946" s="228"/>
    </row>
    <row r="947" spans="1:30" s="21" customFormat="1" ht="12" thickBot="1" x14ac:dyDescent="0.25">
      <c r="A947" s="19"/>
      <c r="B947" s="217"/>
      <c r="C947" s="220"/>
      <c r="D947" s="214"/>
      <c r="E947" s="214"/>
      <c r="F947" s="214"/>
      <c r="G947" s="214"/>
      <c r="H947" s="214"/>
      <c r="I947" s="226"/>
      <c r="J947" s="214"/>
      <c r="K947" s="214"/>
      <c r="L947" s="214"/>
      <c r="M947" s="214"/>
      <c r="N947" s="214"/>
      <c r="O947" s="25" t="e">
        <f>'ILU INICIAL'!#REF!</f>
        <v>#REF!</v>
      </c>
      <c r="P947" s="26" t="e">
        <f>'ILU INICIAL'!#REF!</f>
        <v>#REF!</v>
      </c>
      <c r="Q947" s="26" t="e">
        <f>'ILU INICIAL'!#REF!</f>
        <v>#REF!</v>
      </c>
      <c r="R947" s="220"/>
      <c r="S947" s="220"/>
      <c r="T947" s="223"/>
      <c r="U947" s="223"/>
      <c r="V947" s="223"/>
      <c r="W947" s="223"/>
      <c r="X947" s="223"/>
      <c r="Y947" s="223"/>
      <c r="Z947" s="220"/>
      <c r="AA947" s="223"/>
      <c r="AB947" s="223"/>
      <c r="AC947" s="223"/>
      <c r="AD947" s="229"/>
    </row>
    <row r="948" spans="1:30" s="21" customFormat="1" x14ac:dyDescent="0.2">
      <c r="A948" s="19" t="e">
        <f>'ILU INICIAL'!#REF!</f>
        <v>#REF!</v>
      </c>
      <c r="B948" s="215" t="e">
        <f>'ILU INICIAL'!#REF!</f>
        <v>#REF!</v>
      </c>
      <c r="C948" s="218" t="e">
        <f>'ILU INICIAL'!#REF!</f>
        <v>#REF!</v>
      </c>
      <c r="D948" s="212" t="e">
        <f>'ILU INICIAL'!#REF!</f>
        <v>#REF!</v>
      </c>
      <c r="E948" s="212" t="e">
        <f>'ILU INICIAL'!#REF!</f>
        <v>#REF!</v>
      </c>
      <c r="F948" s="212" t="e">
        <f>'ILU INICIAL'!#REF!</f>
        <v>#REF!</v>
      </c>
      <c r="G948" s="212" t="e">
        <f>'ILU INICIAL'!#REF!</f>
        <v>#REF!</v>
      </c>
      <c r="H948" s="212" t="e">
        <f>'ILU INICIAL'!#REF!</f>
        <v>#REF!</v>
      </c>
      <c r="I948" s="224" t="e">
        <f>'ILU INICIAL'!#REF!</f>
        <v>#REF!</v>
      </c>
      <c r="J948" s="212" t="e">
        <f>'ILU INICIAL'!#REF!</f>
        <v>#REF!</v>
      </c>
      <c r="K948" s="212" t="e">
        <f>'ILU INICIAL'!#REF!</f>
        <v>#REF!</v>
      </c>
      <c r="L948" s="212" t="e">
        <f>'ILU INICIAL'!#REF!</f>
        <v>#REF!</v>
      </c>
      <c r="M948" s="212" t="e">
        <f>'ILU INICIAL'!#REF!</f>
        <v>#REF!</v>
      </c>
      <c r="N948" s="212" t="e">
        <f>'ILU INICIAL'!#REF!</f>
        <v>#REF!</v>
      </c>
      <c r="O948" s="23" t="e">
        <f>'ILU INICIAL'!#REF!</f>
        <v>#REF!</v>
      </c>
      <c r="P948" s="24" t="e">
        <f>'ILU INICIAL'!#REF!</f>
        <v>#REF!</v>
      </c>
      <c r="Q948" s="24" t="e">
        <f>'ILU INICIAL'!#REF!</f>
        <v>#REF!</v>
      </c>
      <c r="R948" s="218" t="e">
        <f>'ILU INICIAL'!#REF!</f>
        <v>#REF!</v>
      </c>
      <c r="S948" s="218" t="e">
        <f>'ILU INICIAL'!#REF!</f>
        <v>#REF!</v>
      </c>
      <c r="T948" s="221" t="e">
        <f>'ILU INICIAL'!#REF!</f>
        <v>#REF!</v>
      </c>
      <c r="U948" s="221" t="e">
        <f>'ILU INICIAL'!#REF!</f>
        <v>#REF!</v>
      </c>
      <c r="V948" s="221" t="e">
        <f>'ILU INICIAL'!#REF!</f>
        <v>#REF!</v>
      </c>
      <c r="W948" s="221" t="e">
        <f>'ILU INICIAL'!#REF!</f>
        <v>#REF!</v>
      </c>
      <c r="X948" s="221" t="e">
        <f>'ILU INICIAL'!#REF!</f>
        <v>#REF!</v>
      </c>
      <c r="Y948" s="221" t="e">
        <f>'ILU INICIAL'!#REF!</f>
        <v>#REF!</v>
      </c>
      <c r="Z948" s="218" t="e">
        <f>'ILU INICIAL'!#REF!</f>
        <v>#REF!</v>
      </c>
      <c r="AA948" s="221" t="e">
        <f>'ILU INICIAL'!#REF!</f>
        <v>#REF!</v>
      </c>
      <c r="AB948" s="221" t="e">
        <f>'ILU INICIAL'!#REF!</f>
        <v>#REF!</v>
      </c>
      <c r="AC948" s="221" t="e">
        <f>'ILU INICIAL'!#REF!</f>
        <v>#REF!</v>
      </c>
      <c r="AD948" s="227" t="e">
        <f>'ILU INICIAL'!#REF!</f>
        <v>#REF!</v>
      </c>
    </row>
    <row r="949" spans="1:30" s="21" customFormat="1" x14ac:dyDescent="0.2">
      <c r="A949" s="19"/>
      <c r="B949" s="216"/>
      <c r="C949" s="219"/>
      <c r="D949" s="213"/>
      <c r="E949" s="213"/>
      <c r="F949" s="213"/>
      <c r="G949" s="213"/>
      <c r="H949" s="213"/>
      <c r="I949" s="225"/>
      <c r="J949" s="213"/>
      <c r="K949" s="213"/>
      <c r="L949" s="213"/>
      <c r="M949" s="213"/>
      <c r="N949" s="213"/>
      <c r="O949" s="20" t="e">
        <f>'ILU INICIAL'!#REF!</f>
        <v>#REF!</v>
      </c>
      <c r="P949" s="22" t="e">
        <f>'ILU INICIAL'!#REF!</f>
        <v>#REF!</v>
      </c>
      <c r="Q949" s="22" t="e">
        <f>'ILU INICIAL'!#REF!</f>
        <v>#REF!</v>
      </c>
      <c r="R949" s="219"/>
      <c r="S949" s="219"/>
      <c r="T949" s="222"/>
      <c r="U949" s="222"/>
      <c r="V949" s="222"/>
      <c r="W949" s="222"/>
      <c r="X949" s="222"/>
      <c r="Y949" s="222"/>
      <c r="Z949" s="219"/>
      <c r="AA949" s="222"/>
      <c r="AB949" s="222"/>
      <c r="AC949" s="222"/>
      <c r="AD949" s="228"/>
    </row>
    <row r="950" spans="1:30" s="21" customFormat="1" x14ac:dyDescent="0.2">
      <c r="A950" s="19"/>
      <c r="B950" s="216"/>
      <c r="C950" s="219"/>
      <c r="D950" s="213"/>
      <c r="E950" s="213"/>
      <c r="F950" s="213"/>
      <c r="G950" s="213"/>
      <c r="H950" s="213"/>
      <c r="I950" s="225"/>
      <c r="J950" s="213"/>
      <c r="K950" s="213"/>
      <c r="L950" s="213"/>
      <c r="M950" s="213"/>
      <c r="N950" s="213"/>
      <c r="O950" s="20" t="e">
        <f>'ILU INICIAL'!#REF!</f>
        <v>#REF!</v>
      </c>
      <c r="P950" s="22" t="e">
        <f>'ILU INICIAL'!#REF!</f>
        <v>#REF!</v>
      </c>
      <c r="Q950" s="22" t="e">
        <f>'ILU INICIAL'!#REF!</f>
        <v>#REF!</v>
      </c>
      <c r="R950" s="219"/>
      <c r="S950" s="219"/>
      <c r="T950" s="222"/>
      <c r="U950" s="222"/>
      <c r="V950" s="222"/>
      <c r="W950" s="222"/>
      <c r="X950" s="222"/>
      <c r="Y950" s="222"/>
      <c r="Z950" s="219"/>
      <c r="AA950" s="222"/>
      <c r="AB950" s="222"/>
      <c r="AC950" s="222"/>
      <c r="AD950" s="228"/>
    </row>
    <row r="951" spans="1:30" s="21" customFormat="1" ht="12" thickBot="1" x14ac:dyDescent="0.25">
      <c r="A951" s="19"/>
      <c r="B951" s="217"/>
      <c r="C951" s="220"/>
      <c r="D951" s="214"/>
      <c r="E951" s="214"/>
      <c r="F951" s="214"/>
      <c r="G951" s="214"/>
      <c r="H951" s="214"/>
      <c r="I951" s="226"/>
      <c r="J951" s="214"/>
      <c r="K951" s="214"/>
      <c r="L951" s="214"/>
      <c r="M951" s="214"/>
      <c r="N951" s="214"/>
      <c r="O951" s="25" t="e">
        <f>'ILU INICIAL'!#REF!</f>
        <v>#REF!</v>
      </c>
      <c r="P951" s="26" t="e">
        <f>'ILU INICIAL'!#REF!</f>
        <v>#REF!</v>
      </c>
      <c r="Q951" s="26" t="e">
        <f>'ILU INICIAL'!#REF!</f>
        <v>#REF!</v>
      </c>
      <c r="R951" s="220"/>
      <c r="S951" s="220"/>
      <c r="T951" s="223"/>
      <c r="U951" s="223"/>
      <c r="V951" s="223"/>
      <c r="W951" s="223"/>
      <c r="X951" s="223"/>
      <c r="Y951" s="223"/>
      <c r="Z951" s="220"/>
      <c r="AA951" s="223"/>
      <c r="AB951" s="223"/>
      <c r="AC951" s="223"/>
      <c r="AD951" s="229"/>
    </row>
    <row r="952" spans="1:30" s="21" customFormat="1" x14ac:dyDescent="0.2">
      <c r="A952" s="19" t="e">
        <f>'ILU INICIAL'!#REF!</f>
        <v>#REF!</v>
      </c>
      <c r="B952" s="215" t="e">
        <f>'ILU INICIAL'!#REF!</f>
        <v>#REF!</v>
      </c>
      <c r="C952" s="218" t="e">
        <f>'ILU INICIAL'!#REF!</f>
        <v>#REF!</v>
      </c>
      <c r="D952" s="212" t="e">
        <f>'ILU INICIAL'!#REF!</f>
        <v>#REF!</v>
      </c>
      <c r="E952" s="212" t="e">
        <f>'ILU INICIAL'!#REF!</f>
        <v>#REF!</v>
      </c>
      <c r="F952" s="212" t="e">
        <f>'ILU INICIAL'!#REF!</f>
        <v>#REF!</v>
      </c>
      <c r="G952" s="212" t="e">
        <f>'ILU INICIAL'!#REF!</f>
        <v>#REF!</v>
      </c>
      <c r="H952" s="212" t="e">
        <f>'ILU INICIAL'!#REF!</f>
        <v>#REF!</v>
      </c>
      <c r="I952" s="224" t="e">
        <f>'ILU INICIAL'!#REF!</f>
        <v>#REF!</v>
      </c>
      <c r="J952" s="212" t="e">
        <f>'ILU INICIAL'!#REF!</f>
        <v>#REF!</v>
      </c>
      <c r="K952" s="212" t="e">
        <f>'ILU INICIAL'!#REF!</f>
        <v>#REF!</v>
      </c>
      <c r="L952" s="212" t="e">
        <f>'ILU INICIAL'!#REF!</f>
        <v>#REF!</v>
      </c>
      <c r="M952" s="212" t="e">
        <f>'ILU INICIAL'!#REF!</f>
        <v>#REF!</v>
      </c>
      <c r="N952" s="212" t="e">
        <f>'ILU INICIAL'!#REF!</f>
        <v>#REF!</v>
      </c>
      <c r="O952" s="23" t="e">
        <f>'ILU INICIAL'!#REF!</f>
        <v>#REF!</v>
      </c>
      <c r="P952" s="24" t="e">
        <f>'ILU INICIAL'!#REF!</f>
        <v>#REF!</v>
      </c>
      <c r="Q952" s="24" t="e">
        <f>'ILU INICIAL'!#REF!</f>
        <v>#REF!</v>
      </c>
      <c r="R952" s="218" t="e">
        <f>'ILU INICIAL'!#REF!</f>
        <v>#REF!</v>
      </c>
      <c r="S952" s="218" t="e">
        <f>'ILU INICIAL'!#REF!</f>
        <v>#REF!</v>
      </c>
      <c r="T952" s="221" t="e">
        <f>'ILU INICIAL'!#REF!</f>
        <v>#REF!</v>
      </c>
      <c r="U952" s="221" t="e">
        <f>'ILU INICIAL'!#REF!</f>
        <v>#REF!</v>
      </c>
      <c r="V952" s="221" t="e">
        <f>'ILU INICIAL'!#REF!</f>
        <v>#REF!</v>
      </c>
      <c r="W952" s="221" t="e">
        <f>'ILU INICIAL'!#REF!</f>
        <v>#REF!</v>
      </c>
      <c r="X952" s="221" t="e">
        <f>'ILU INICIAL'!#REF!</f>
        <v>#REF!</v>
      </c>
      <c r="Y952" s="221" t="e">
        <f>'ILU INICIAL'!#REF!</f>
        <v>#REF!</v>
      </c>
      <c r="Z952" s="218" t="e">
        <f>'ILU INICIAL'!#REF!</f>
        <v>#REF!</v>
      </c>
      <c r="AA952" s="221" t="e">
        <f>'ILU INICIAL'!#REF!</f>
        <v>#REF!</v>
      </c>
      <c r="AB952" s="221" t="e">
        <f>'ILU INICIAL'!#REF!</f>
        <v>#REF!</v>
      </c>
      <c r="AC952" s="221" t="e">
        <f>'ILU INICIAL'!#REF!</f>
        <v>#REF!</v>
      </c>
      <c r="AD952" s="227" t="e">
        <f>'ILU INICIAL'!#REF!</f>
        <v>#REF!</v>
      </c>
    </row>
    <row r="953" spans="1:30" s="21" customFormat="1" x14ac:dyDescent="0.2">
      <c r="A953" s="19"/>
      <c r="B953" s="216"/>
      <c r="C953" s="219"/>
      <c r="D953" s="213"/>
      <c r="E953" s="213"/>
      <c r="F953" s="213"/>
      <c r="G953" s="213"/>
      <c r="H953" s="213"/>
      <c r="I953" s="225"/>
      <c r="J953" s="213"/>
      <c r="K953" s="213"/>
      <c r="L953" s="213"/>
      <c r="M953" s="213"/>
      <c r="N953" s="213"/>
      <c r="O953" s="20" t="e">
        <f>'ILU INICIAL'!#REF!</f>
        <v>#REF!</v>
      </c>
      <c r="P953" s="22" t="e">
        <f>'ILU INICIAL'!#REF!</f>
        <v>#REF!</v>
      </c>
      <c r="Q953" s="22" t="e">
        <f>'ILU INICIAL'!#REF!</f>
        <v>#REF!</v>
      </c>
      <c r="R953" s="219"/>
      <c r="S953" s="219"/>
      <c r="T953" s="222"/>
      <c r="U953" s="222"/>
      <c r="V953" s="222"/>
      <c r="W953" s="222"/>
      <c r="X953" s="222"/>
      <c r="Y953" s="222"/>
      <c r="Z953" s="219"/>
      <c r="AA953" s="222"/>
      <c r="AB953" s="222"/>
      <c r="AC953" s="222"/>
      <c r="AD953" s="228"/>
    </row>
    <row r="954" spans="1:30" s="21" customFormat="1" x14ac:dyDescent="0.2">
      <c r="A954" s="19"/>
      <c r="B954" s="216"/>
      <c r="C954" s="219"/>
      <c r="D954" s="213"/>
      <c r="E954" s="213"/>
      <c r="F954" s="213"/>
      <c r="G954" s="213"/>
      <c r="H954" s="213"/>
      <c r="I954" s="225"/>
      <c r="J954" s="213"/>
      <c r="K954" s="213"/>
      <c r="L954" s="213"/>
      <c r="M954" s="213"/>
      <c r="N954" s="213"/>
      <c r="O954" s="20" t="e">
        <f>'ILU INICIAL'!#REF!</f>
        <v>#REF!</v>
      </c>
      <c r="P954" s="22" t="e">
        <f>'ILU INICIAL'!#REF!</f>
        <v>#REF!</v>
      </c>
      <c r="Q954" s="22" t="e">
        <f>'ILU INICIAL'!#REF!</f>
        <v>#REF!</v>
      </c>
      <c r="R954" s="219"/>
      <c r="S954" s="219"/>
      <c r="T954" s="222"/>
      <c r="U954" s="222"/>
      <c r="V954" s="222"/>
      <c r="W954" s="222"/>
      <c r="X954" s="222"/>
      <c r="Y954" s="222"/>
      <c r="Z954" s="219"/>
      <c r="AA954" s="222"/>
      <c r="AB954" s="222"/>
      <c r="AC954" s="222"/>
      <c r="AD954" s="228"/>
    </row>
    <row r="955" spans="1:30" s="21" customFormat="1" ht="12" thickBot="1" x14ac:dyDescent="0.25">
      <c r="A955" s="19"/>
      <c r="B955" s="217"/>
      <c r="C955" s="220"/>
      <c r="D955" s="214"/>
      <c r="E955" s="214"/>
      <c r="F955" s="214"/>
      <c r="G955" s="214"/>
      <c r="H955" s="214"/>
      <c r="I955" s="226"/>
      <c r="J955" s="214"/>
      <c r="K955" s="214"/>
      <c r="L955" s="214"/>
      <c r="M955" s="214"/>
      <c r="N955" s="214"/>
      <c r="O955" s="25" t="e">
        <f>'ILU INICIAL'!#REF!</f>
        <v>#REF!</v>
      </c>
      <c r="P955" s="26" t="e">
        <f>'ILU INICIAL'!#REF!</f>
        <v>#REF!</v>
      </c>
      <c r="Q955" s="26" t="e">
        <f>'ILU INICIAL'!#REF!</f>
        <v>#REF!</v>
      </c>
      <c r="R955" s="220"/>
      <c r="S955" s="220"/>
      <c r="T955" s="223"/>
      <c r="U955" s="223"/>
      <c r="V955" s="223"/>
      <c r="W955" s="223"/>
      <c r="X955" s="223"/>
      <c r="Y955" s="223"/>
      <c r="Z955" s="220"/>
      <c r="AA955" s="223"/>
      <c r="AB955" s="223"/>
      <c r="AC955" s="223"/>
      <c r="AD955" s="229"/>
    </row>
    <row r="956" spans="1:30" s="21" customFormat="1" x14ac:dyDescent="0.2">
      <c r="A956" s="19" t="e">
        <f>'ILU INICIAL'!#REF!</f>
        <v>#REF!</v>
      </c>
      <c r="B956" s="215" t="e">
        <f>'ILU INICIAL'!#REF!</f>
        <v>#REF!</v>
      </c>
      <c r="C956" s="218" t="e">
        <f>'ILU INICIAL'!#REF!</f>
        <v>#REF!</v>
      </c>
      <c r="D956" s="212" t="e">
        <f>'ILU INICIAL'!#REF!</f>
        <v>#REF!</v>
      </c>
      <c r="E956" s="212" t="e">
        <f>'ILU INICIAL'!#REF!</f>
        <v>#REF!</v>
      </c>
      <c r="F956" s="212" t="e">
        <f>'ILU INICIAL'!#REF!</f>
        <v>#REF!</v>
      </c>
      <c r="G956" s="212" t="e">
        <f>'ILU INICIAL'!#REF!</f>
        <v>#REF!</v>
      </c>
      <c r="H956" s="212" t="e">
        <f>'ILU INICIAL'!#REF!</f>
        <v>#REF!</v>
      </c>
      <c r="I956" s="224" t="e">
        <f>'ILU INICIAL'!#REF!</f>
        <v>#REF!</v>
      </c>
      <c r="J956" s="212" t="e">
        <f>'ILU INICIAL'!#REF!</f>
        <v>#REF!</v>
      </c>
      <c r="K956" s="212" t="e">
        <f>'ILU INICIAL'!#REF!</f>
        <v>#REF!</v>
      </c>
      <c r="L956" s="212" t="e">
        <f>'ILU INICIAL'!#REF!</f>
        <v>#REF!</v>
      </c>
      <c r="M956" s="212" t="e">
        <f>'ILU INICIAL'!#REF!</f>
        <v>#REF!</v>
      </c>
      <c r="N956" s="212" t="e">
        <f>'ILU INICIAL'!#REF!</f>
        <v>#REF!</v>
      </c>
      <c r="O956" s="23" t="e">
        <f>'ILU INICIAL'!#REF!</f>
        <v>#REF!</v>
      </c>
      <c r="P956" s="24" t="e">
        <f>'ILU INICIAL'!#REF!</f>
        <v>#REF!</v>
      </c>
      <c r="Q956" s="24" t="e">
        <f>'ILU INICIAL'!#REF!</f>
        <v>#REF!</v>
      </c>
      <c r="R956" s="218" t="e">
        <f>'ILU INICIAL'!#REF!</f>
        <v>#REF!</v>
      </c>
      <c r="S956" s="218" t="e">
        <f>'ILU INICIAL'!#REF!</f>
        <v>#REF!</v>
      </c>
      <c r="T956" s="221" t="e">
        <f>'ILU INICIAL'!#REF!</f>
        <v>#REF!</v>
      </c>
      <c r="U956" s="221" t="e">
        <f>'ILU INICIAL'!#REF!</f>
        <v>#REF!</v>
      </c>
      <c r="V956" s="221" t="e">
        <f>'ILU INICIAL'!#REF!</f>
        <v>#REF!</v>
      </c>
      <c r="W956" s="221" t="e">
        <f>'ILU INICIAL'!#REF!</f>
        <v>#REF!</v>
      </c>
      <c r="X956" s="221" t="e">
        <f>'ILU INICIAL'!#REF!</f>
        <v>#REF!</v>
      </c>
      <c r="Y956" s="221" t="e">
        <f>'ILU INICIAL'!#REF!</f>
        <v>#REF!</v>
      </c>
      <c r="Z956" s="218" t="e">
        <f>'ILU INICIAL'!#REF!</f>
        <v>#REF!</v>
      </c>
      <c r="AA956" s="221" t="e">
        <f>'ILU INICIAL'!#REF!</f>
        <v>#REF!</v>
      </c>
      <c r="AB956" s="221" t="e">
        <f>'ILU INICIAL'!#REF!</f>
        <v>#REF!</v>
      </c>
      <c r="AC956" s="221" t="e">
        <f>'ILU INICIAL'!#REF!</f>
        <v>#REF!</v>
      </c>
      <c r="AD956" s="227" t="e">
        <f>'ILU INICIAL'!#REF!</f>
        <v>#REF!</v>
      </c>
    </row>
    <row r="957" spans="1:30" s="21" customFormat="1" x14ac:dyDescent="0.2">
      <c r="A957" s="19"/>
      <c r="B957" s="216"/>
      <c r="C957" s="219"/>
      <c r="D957" s="213"/>
      <c r="E957" s="213"/>
      <c r="F957" s="213"/>
      <c r="G957" s="213"/>
      <c r="H957" s="213"/>
      <c r="I957" s="225"/>
      <c r="J957" s="213"/>
      <c r="K957" s="213"/>
      <c r="L957" s="213"/>
      <c r="M957" s="213"/>
      <c r="N957" s="213"/>
      <c r="O957" s="20" t="e">
        <f>'ILU INICIAL'!#REF!</f>
        <v>#REF!</v>
      </c>
      <c r="P957" s="22" t="e">
        <f>'ILU INICIAL'!#REF!</f>
        <v>#REF!</v>
      </c>
      <c r="Q957" s="22" t="e">
        <f>'ILU INICIAL'!#REF!</f>
        <v>#REF!</v>
      </c>
      <c r="R957" s="219"/>
      <c r="S957" s="219"/>
      <c r="T957" s="222"/>
      <c r="U957" s="222"/>
      <c r="V957" s="222"/>
      <c r="W957" s="222"/>
      <c r="X957" s="222"/>
      <c r="Y957" s="222"/>
      <c r="Z957" s="219"/>
      <c r="AA957" s="222"/>
      <c r="AB957" s="222"/>
      <c r="AC957" s="222"/>
      <c r="AD957" s="228"/>
    </row>
    <row r="958" spans="1:30" s="21" customFormat="1" x14ac:dyDescent="0.2">
      <c r="A958" s="19"/>
      <c r="B958" s="216"/>
      <c r="C958" s="219"/>
      <c r="D958" s="213"/>
      <c r="E958" s="213"/>
      <c r="F958" s="213"/>
      <c r="G958" s="213"/>
      <c r="H958" s="213"/>
      <c r="I958" s="225"/>
      <c r="J958" s="213"/>
      <c r="K958" s="213"/>
      <c r="L958" s="213"/>
      <c r="M958" s="213"/>
      <c r="N958" s="213"/>
      <c r="O958" s="20" t="e">
        <f>'ILU INICIAL'!#REF!</f>
        <v>#REF!</v>
      </c>
      <c r="P958" s="22" t="e">
        <f>'ILU INICIAL'!#REF!</f>
        <v>#REF!</v>
      </c>
      <c r="Q958" s="22" t="e">
        <f>'ILU INICIAL'!#REF!</f>
        <v>#REF!</v>
      </c>
      <c r="R958" s="219"/>
      <c r="S958" s="219"/>
      <c r="T958" s="222"/>
      <c r="U958" s="222"/>
      <c r="V958" s="222"/>
      <c r="W958" s="222"/>
      <c r="X958" s="222"/>
      <c r="Y958" s="222"/>
      <c r="Z958" s="219"/>
      <c r="AA958" s="222"/>
      <c r="AB958" s="222"/>
      <c r="AC958" s="222"/>
      <c r="AD958" s="228"/>
    </row>
    <row r="959" spans="1:30" s="21" customFormat="1" ht="12" thickBot="1" x14ac:dyDescent="0.25">
      <c r="A959" s="19"/>
      <c r="B959" s="217"/>
      <c r="C959" s="220"/>
      <c r="D959" s="214"/>
      <c r="E959" s="214"/>
      <c r="F959" s="214"/>
      <c r="G959" s="214"/>
      <c r="H959" s="214"/>
      <c r="I959" s="226"/>
      <c r="J959" s="214"/>
      <c r="K959" s="214"/>
      <c r="L959" s="214"/>
      <c r="M959" s="214"/>
      <c r="N959" s="214"/>
      <c r="O959" s="25" t="e">
        <f>'ILU INICIAL'!#REF!</f>
        <v>#REF!</v>
      </c>
      <c r="P959" s="26" t="e">
        <f>'ILU INICIAL'!#REF!</f>
        <v>#REF!</v>
      </c>
      <c r="Q959" s="26" t="e">
        <f>'ILU INICIAL'!#REF!</f>
        <v>#REF!</v>
      </c>
      <c r="R959" s="220"/>
      <c r="S959" s="220"/>
      <c r="T959" s="223"/>
      <c r="U959" s="223"/>
      <c r="V959" s="223"/>
      <c r="W959" s="223"/>
      <c r="X959" s="223"/>
      <c r="Y959" s="223"/>
      <c r="Z959" s="220"/>
      <c r="AA959" s="223"/>
      <c r="AB959" s="223"/>
      <c r="AC959" s="223"/>
      <c r="AD959" s="229"/>
    </row>
    <row r="960" spans="1:30" s="21" customFormat="1" x14ac:dyDescent="0.2">
      <c r="A960" s="19" t="e">
        <f>'ILU INICIAL'!#REF!</f>
        <v>#REF!</v>
      </c>
      <c r="B960" s="215" t="e">
        <f>'ILU INICIAL'!#REF!</f>
        <v>#REF!</v>
      </c>
      <c r="C960" s="218" t="e">
        <f>'ILU INICIAL'!#REF!</f>
        <v>#REF!</v>
      </c>
      <c r="D960" s="212" t="e">
        <f>'ILU INICIAL'!#REF!</f>
        <v>#REF!</v>
      </c>
      <c r="E960" s="212" t="e">
        <f>'ILU INICIAL'!#REF!</f>
        <v>#REF!</v>
      </c>
      <c r="F960" s="212" t="e">
        <f>'ILU INICIAL'!#REF!</f>
        <v>#REF!</v>
      </c>
      <c r="G960" s="212" t="e">
        <f>'ILU INICIAL'!#REF!</f>
        <v>#REF!</v>
      </c>
      <c r="H960" s="212" t="e">
        <f>'ILU INICIAL'!#REF!</f>
        <v>#REF!</v>
      </c>
      <c r="I960" s="224" t="e">
        <f>'ILU INICIAL'!#REF!</f>
        <v>#REF!</v>
      </c>
      <c r="J960" s="212" t="e">
        <f>'ILU INICIAL'!#REF!</f>
        <v>#REF!</v>
      </c>
      <c r="K960" s="212" t="e">
        <f>'ILU INICIAL'!#REF!</f>
        <v>#REF!</v>
      </c>
      <c r="L960" s="212" t="e">
        <f>'ILU INICIAL'!#REF!</f>
        <v>#REF!</v>
      </c>
      <c r="M960" s="212" t="e">
        <f>'ILU INICIAL'!#REF!</f>
        <v>#REF!</v>
      </c>
      <c r="N960" s="212" t="e">
        <f>'ILU INICIAL'!#REF!</f>
        <v>#REF!</v>
      </c>
      <c r="O960" s="23" t="e">
        <f>'ILU INICIAL'!#REF!</f>
        <v>#REF!</v>
      </c>
      <c r="P960" s="24" t="e">
        <f>'ILU INICIAL'!#REF!</f>
        <v>#REF!</v>
      </c>
      <c r="Q960" s="24" t="e">
        <f>'ILU INICIAL'!#REF!</f>
        <v>#REF!</v>
      </c>
      <c r="R960" s="218" t="e">
        <f>'ILU INICIAL'!#REF!</f>
        <v>#REF!</v>
      </c>
      <c r="S960" s="218" t="e">
        <f>'ILU INICIAL'!#REF!</f>
        <v>#REF!</v>
      </c>
      <c r="T960" s="221" t="e">
        <f>'ILU INICIAL'!#REF!</f>
        <v>#REF!</v>
      </c>
      <c r="U960" s="221" t="e">
        <f>'ILU INICIAL'!#REF!</f>
        <v>#REF!</v>
      </c>
      <c r="V960" s="221" t="e">
        <f>'ILU INICIAL'!#REF!</f>
        <v>#REF!</v>
      </c>
      <c r="W960" s="221" t="e">
        <f>'ILU INICIAL'!#REF!</f>
        <v>#REF!</v>
      </c>
      <c r="X960" s="221" t="e">
        <f>'ILU INICIAL'!#REF!</f>
        <v>#REF!</v>
      </c>
      <c r="Y960" s="221" t="e">
        <f>'ILU INICIAL'!#REF!</f>
        <v>#REF!</v>
      </c>
      <c r="Z960" s="218" t="e">
        <f>'ILU INICIAL'!#REF!</f>
        <v>#REF!</v>
      </c>
      <c r="AA960" s="221" t="e">
        <f>'ILU INICIAL'!#REF!</f>
        <v>#REF!</v>
      </c>
      <c r="AB960" s="221" t="e">
        <f>'ILU INICIAL'!#REF!</f>
        <v>#REF!</v>
      </c>
      <c r="AC960" s="221" t="e">
        <f>'ILU INICIAL'!#REF!</f>
        <v>#REF!</v>
      </c>
      <c r="AD960" s="227" t="e">
        <f>'ILU INICIAL'!#REF!</f>
        <v>#REF!</v>
      </c>
    </row>
    <row r="961" spans="1:30" s="21" customFormat="1" x14ac:dyDescent="0.2">
      <c r="A961" s="19"/>
      <c r="B961" s="216"/>
      <c r="C961" s="219"/>
      <c r="D961" s="213"/>
      <c r="E961" s="213"/>
      <c r="F961" s="213"/>
      <c r="G961" s="213"/>
      <c r="H961" s="213"/>
      <c r="I961" s="225"/>
      <c r="J961" s="213"/>
      <c r="K961" s="213"/>
      <c r="L961" s="213"/>
      <c r="M961" s="213"/>
      <c r="N961" s="213"/>
      <c r="O961" s="20" t="e">
        <f>'ILU INICIAL'!#REF!</f>
        <v>#REF!</v>
      </c>
      <c r="P961" s="22" t="e">
        <f>'ILU INICIAL'!#REF!</f>
        <v>#REF!</v>
      </c>
      <c r="Q961" s="22" t="e">
        <f>'ILU INICIAL'!#REF!</f>
        <v>#REF!</v>
      </c>
      <c r="R961" s="219"/>
      <c r="S961" s="219"/>
      <c r="T961" s="222"/>
      <c r="U961" s="222"/>
      <c r="V961" s="222"/>
      <c r="W961" s="222"/>
      <c r="X961" s="222"/>
      <c r="Y961" s="222"/>
      <c r="Z961" s="219"/>
      <c r="AA961" s="222"/>
      <c r="AB961" s="222"/>
      <c r="AC961" s="222"/>
      <c r="AD961" s="228"/>
    </row>
    <row r="962" spans="1:30" s="21" customFormat="1" x14ac:dyDescent="0.2">
      <c r="A962" s="19"/>
      <c r="B962" s="216"/>
      <c r="C962" s="219"/>
      <c r="D962" s="213"/>
      <c r="E962" s="213"/>
      <c r="F962" s="213"/>
      <c r="G962" s="213"/>
      <c r="H962" s="213"/>
      <c r="I962" s="225"/>
      <c r="J962" s="213"/>
      <c r="K962" s="213"/>
      <c r="L962" s="213"/>
      <c r="M962" s="213"/>
      <c r="N962" s="213"/>
      <c r="O962" s="20" t="e">
        <f>'ILU INICIAL'!#REF!</f>
        <v>#REF!</v>
      </c>
      <c r="P962" s="22" t="e">
        <f>'ILU INICIAL'!#REF!</f>
        <v>#REF!</v>
      </c>
      <c r="Q962" s="22" t="e">
        <f>'ILU INICIAL'!#REF!</f>
        <v>#REF!</v>
      </c>
      <c r="R962" s="219"/>
      <c r="S962" s="219"/>
      <c r="T962" s="222"/>
      <c r="U962" s="222"/>
      <c r="V962" s="222"/>
      <c r="W962" s="222"/>
      <c r="X962" s="222"/>
      <c r="Y962" s="222"/>
      <c r="Z962" s="219"/>
      <c r="AA962" s="222"/>
      <c r="AB962" s="222"/>
      <c r="AC962" s="222"/>
      <c r="AD962" s="228"/>
    </row>
    <row r="963" spans="1:30" s="21" customFormat="1" ht="12" thickBot="1" x14ac:dyDescent="0.25">
      <c r="A963" s="19"/>
      <c r="B963" s="217"/>
      <c r="C963" s="220"/>
      <c r="D963" s="214"/>
      <c r="E963" s="214"/>
      <c r="F963" s="214"/>
      <c r="G963" s="214"/>
      <c r="H963" s="214"/>
      <c r="I963" s="226"/>
      <c r="J963" s="214"/>
      <c r="K963" s="214"/>
      <c r="L963" s="214"/>
      <c r="M963" s="214"/>
      <c r="N963" s="214"/>
      <c r="O963" s="25" t="e">
        <f>'ILU INICIAL'!#REF!</f>
        <v>#REF!</v>
      </c>
      <c r="P963" s="26" t="e">
        <f>'ILU INICIAL'!#REF!</f>
        <v>#REF!</v>
      </c>
      <c r="Q963" s="26" t="e">
        <f>'ILU INICIAL'!#REF!</f>
        <v>#REF!</v>
      </c>
      <c r="R963" s="220"/>
      <c r="S963" s="220"/>
      <c r="T963" s="223"/>
      <c r="U963" s="223"/>
      <c r="V963" s="223"/>
      <c r="W963" s="223"/>
      <c r="X963" s="223"/>
      <c r="Y963" s="223"/>
      <c r="Z963" s="220"/>
      <c r="AA963" s="223"/>
      <c r="AB963" s="223"/>
      <c r="AC963" s="223"/>
      <c r="AD963" s="229"/>
    </row>
    <row r="964" spans="1:30" s="21" customFormat="1" x14ac:dyDescent="0.2">
      <c r="A964" s="19" t="e">
        <f>'ILU INICIAL'!#REF!</f>
        <v>#REF!</v>
      </c>
      <c r="B964" s="215" t="e">
        <f>'ILU INICIAL'!#REF!</f>
        <v>#REF!</v>
      </c>
      <c r="C964" s="218" t="e">
        <f>'ILU INICIAL'!#REF!</f>
        <v>#REF!</v>
      </c>
      <c r="D964" s="212" t="e">
        <f>'ILU INICIAL'!#REF!</f>
        <v>#REF!</v>
      </c>
      <c r="E964" s="212" t="e">
        <f>'ILU INICIAL'!#REF!</f>
        <v>#REF!</v>
      </c>
      <c r="F964" s="212" t="e">
        <f>'ILU INICIAL'!#REF!</f>
        <v>#REF!</v>
      </c>
      <c r="G964" s="212" t="e">
        <f>'ILU INICIAL'!#REF!</f>
        <v>#REF!</v>
      </c>
      <c r="H964" s="212" t="e">
        <f>'ILU INICIAL'!#REF!</f>
        <v>#REF!</v>
      </c>
      <c r="I964" s="224" t="e">
        <f>'ILU INICIAL'!#REF!</f>
        <v>#REF!</v>
      </c>
      <c r="J964" s="212" t="e">
        <f>'ILU INICIAL'!#REF!</f>
        <v>#REF!</v>
      </c>
      <c r="K964" s="212" t="e">
        <f>'ILU INICIAL'!#REF!</f>
        <v>#REF!</v>
      </c>
      <c r="L964" s="212" t="e">
        <f>'ILU INICIAL'!#REF!</f>
        <v>#REF!</v>
      </c>
      <c r="M964" s="212" t="e">
        <f>'ILU INICIAL'!#REF!</f>
        <v>#REF!</v>
      </c>
      <c r="N964" s="212" t="e">
        <f>'ILU INICIAL'!#REF!</f>
        <v>#REF!</v>
      </c>
      <c r="O964" s="23" t="e">
        <f>'ILU INICIAL'!#REF!</f>
        <v>#REF!</v>
      </c>
      <c r="P964" s="24" t="e">
        <f>'ILU INICIAL'!#REF!</f>
        <v>#REF!</v>
      </c>
      <c r="Q964" s="24" t="e">
        <f>'ILU INICIAL'!#REF!</f>
        <v>#REF!</v>
      </c>
      <c r="R964" s="218" t="e">
        <f>'ILU INICIAL'!#REF!</f>
        <v>#REF!</v>
      </c>
      <c r="S964" s="218" t="e">
        <f>'ILU INICIAL'!#REF!</f>
        <v>#REF!</v>
      </c>
      <c r="T964" s="221" t="e">
        <f>'ILU INICIAL'!#REF!</f>
        <v>#REF!</v>
      </c>
      <c r="U964" s="221" t="e">
        <f>'ILU INICIAL'!#REF!</f>
        <v>#REF!</v>
      </c>
      <c r="V964" s="221" t="e">
        <f>'ILU INICIAL'!#REF!</f>
        <v>#REF!</v>
      </c>
      <c r="W964" s="221" t="e">
        <f>'ILU INICIAL'!#REF!</f>
        <v>#REF!</v>
      </c>
      <c r="X964" s="221" t="e">
        <f>'ILU INICIAL'!#REF!</f>
        <v>#REF!</v>
      </c>
      <c r="Y964" s="221" t="e">
        <f>'ILU INICIAL'!#REF!</f>
        <v>#REF!</v>
      </c>
      <c r="Z964" s="218" t="e">
        <f>'ILU INICIAL'!#REF!</f>
        <v>#REF!</v>
      </c>
      <c r="AA964" s="221" t="e">
        <f>'ILU INICIAL'!#REF!</f>
        <v>#REF!</v>
      </c>
      <c r="AB964" s="221" t="e">
        <f>'ILU INICIAL'!#REF!</f>
        <v>#REF!</v>
      </c>
      <c r="AC964" s="221" t="e">
        <f>'ILU INICIAL'!#REF!</f>
        <v>#REF!</v>
      </c>
      <c r="AD964" s="227" t="e">
        <f>'ILU INICIAL'!#REF!</f>
        <v>#REF!</v>
      </c>
    </row>
    <row r="965" spans="1:30" s="21" customFormat="1" x14ac:dyDescent="0.2">
      <c r="A965" s="19"/>
      <c r="B965" s="216"/>
      <c r="C965" s="219"/>
      <c r="D965" s="213"/>
      <c r="E965" s="213"/>
      <c r="F965" s="213"/>
      <c r="G965" s="213"/>
      <c r="H965" s="213"/>
      <c r="I965" s="225"/>
      <c r="J965" s="213"/>
      <c r="K965" s="213"/>
      <c r="L965" s="213"/>
      <c r="M965" s="213"/>
      <c r="N965" s="213"/>
      <c r="O965" s="20" t="e">
        <f>'ILU INICIAL'!#REF!</f>
        <v>#REF!</v>
      </c>
      <c r="P965" s="22" t="e">
        <f>'ILU INICIAL'!#REF!</f>
        <v>#REF!</v>
      </c>
      <c r="Q965" s="22" t="e">
        <f>'ILU INICIAL'!#REF!</f>
        <v>#REF!</v>
      </c>
      <c r="R965" s="219"/>
      <c r="S965" s="219"/>
      <c r="T965" s="222"/>
      <c r="U965" s="222"/>
      <c r="V965" s="222"/>
      <c r="W965" s="222"/>
      <c r="X965" s="222"/>
      <c r="Y965" s="222"/>
      <c r="Z965" s="219"/>
      <c r="AA965" s="222"/>
      <c r="AB965" s="222"/>
      <c r="AC965" s="222"/>
      <c r="AD965" s="228"/>
    </row>
    <row r="966" spans="1:30" s="21" customFormat="1" x14ac:dyDescent="0.2">
      <c r="A966" s="19"/>
      <c r="B966" s="216"/>
      <c r="C966" s="219"/>
      <c r="D966" s="213"/>
      <c r="E966" s="213"/>
      <c r="F966" s="213"/>
      <c r="G966" s="213"/>
      <c r="H966" s="213"/>
      <c r="I966" s="225"/>
      <c r="J966" s="213"/>
      <c r="K966" s="213"/>
      <c r="L966" s="213"/>
      <c r="M966" s="213"/>
      <c r="N966" s="213"/>
      <c r="O966" s="20" t="e">
        <f>'ILU INICIAL'!#REF!</f>
        <v>#REF!</v>
      </c>
      <c r="P966" s="22" t="e">
        <f>'ILU INICIAL'!#REF!</f>
        <v>#REF!</v>
      </c>
      <c r="Q966" s="22" t="e">
        <f>'ILU INICIAL'!#REF!</f>
        <v>#REF!</v>
      </c>
      <c r="R966" s="219"/>
      <c r="S966" s="219"/>
      <c r="T966" s="222"/>
      <c r="U966" s="222"/>
      <c r="V966" s="222"/>
      <c r="W966" s="222"/>
      <c r="X966" s="222"/>
      <c r="Y966" s="222"/>
      <c r="Z966" s="219"/>
      <c r="AA966" s="222"/>
      <c r="AB966" s="222"/>
      <c r="AC966" s="222"/>
      <c r="AD966" s="228"/>
    </row>
    <row r="967" spans="1:30" s="21" customFormat="1" ht="12" thickBot="1" x14ac:dyDescent="0.25">
      <c r="A967" s="19"/>
      <c r="B967" s="217"/>
      <c r="C967" s="220"/>
      <c r="D967" s="214"/>
      <c r="E967" s="214"/>
      <c r="F967" s="214"/>
      <c r="G967" s="214"/>
      <c r="H967" s="214"/>
      <c r="I967" s="226"/>
      <c r="J967" s="214"/>
      <c r="K967" s="214"/>
      <c r="L967" s="214"/>
      <c r="M967" s="214"/>
      <c r="N967" s="214"/>
      <c r="O967" s="25" t="e">
        <f>'ILU INICIAL'!#REF!</f>
        <v>#REF!</v>
      </c>
      <c r="P967" s="26" t="e">
        <f>'ILU INICIAL'!#REF!</f>
        <v>#REF!</v>
      </c>
      <c r="Q967" s="26" t="e">
        <f>'ILU INICIAL'!#REF!</f>
        <v>#REF!</v>
      </c>
      <c r="R967" s="220"/>
      <c r="S967" s="220"/>
      <c r="T967" s="223"/>
      <c r="U967" s="223"/>
      <c r="V967" s="223"/>
      <c r="W967" s="223"/>
      <c r="X967" s="223"/>
      <c r="Y967" s="223"/>
      <c r="Z967" s="220"/>
      <c r="AA967" s="223"/>
      <c r="AB967" s="223"/>
      <c r="AC967" s="223"/>
      <c r="AD967" s="229"/>
    </row>
    <row r="968" spans="1:30" s="21" customFormat="1" x14ac:dyDescent="0.2">
      <c r="A968" s="19" t="e">
        <f>'ILU INICIAL'!#REF!</f>
        <v>#REF!</v>
      </c>
      <c r="B968" s="215" t="e">
        <f>'ILU INICIAL'!#REF!</f>
        <v>#REF!</v>
      </c>
      <c r="C968" s="218" t="e">
        <f>'ILU INICIAL'!#REF!</f>
        <v>#REF!</v>
      </c>
      <c r="D968" s="212" t="e">
        <f>'ILU INICIAL'!#REF!</f>
        <v>#REF!</v>
      </c>
      <c r="E968" s="212" t="e">
        <f>'ILU INICIAL'!#REF!</f>
        <v>#REF!</v>
      </c>
      <c r="F968" s="212" t="e">
        <f>'ILU INICIAL'!#REF!</f>
        <v>#REF!</v>
      </c>
      <c r="G968" s="212" t="e">
        <f>'ILU INICIAL'!#REF!</f>
        <v>#REF!</v>
      </c>
      <c r="H968" s="212" t="e">
        <f>'ILU INICIAL'!#REF!</f>
        <v>#REF!</v>
      </c>
      <c r="I968" s="224" t="e">
        <f>'ILU INICIAL'!#REF!</f>
        <v>#REF!</v>
      </c>
      <c r="J968" s="212" t="e">
        <f>'ILU INICIAL'!#REF!</f>
        <v>#REF!</v>
      </c>
      <c r="K968" s="212" t="e">
        <f>'ILU INICIAL'!#REF!</f>
        <v>#REF!</v>
      </c>
      <c r="L968" s="212" t="e">
        <f>'ILU INICIAL'!#REF!</f>
        <v>#REF!</v>
      </c>
      <c r="M968" s="212" t="e">
        <f>'ILU INICIAL'!#REF!</f>
        <v>#REF!</v>
      </c>
      <c r="N968" s="212" t="e">
        <f>'ILU INICIAL'!#REF!</f>
        <v>#REF!</v>
      </c>
      <c r="O968" s="23" t="e">
        <f>'ILU INICIAL'!#REF!</f>
        <v>#REF!</v>
      </c>
      <c r="P968" s="24" t="e">
        <f>'ILU INICIAL'!#REF!</f>
        <v>#REF!</v>
      </c>
      <c r="Q968" s="24" t="e">
        <f>'ILU INICIAL'!#REF!</f>
        <v>#REF!</v>
      </c>
      <c r="R968" s="218" t="e">
        <f>'ILU INICIAL'!#REF!</f>
        <v>#REF!</v>
      </c>
      <c r="S968" s="218" t="e">
        <f>'ILU INICIAL'!#REF!</f>
        <v>#REF!</v>
      </c>
      <c r="T968" s="221" t="e">
        <f>'ILU INICIAL'!#REF!</f>
        <v>#REF!</v>
      </c>
      <c r="U968" s="221" t="e">
        <f>'ILU INICIAL'!#REF!</f>
        <v>#REF!</v>
      </c>
      <c r="V968" s="221" t="e">
        <f>'ILU INICIAL'!#REF!</f>
        <v>#REF!</v>
      </c>
      <c r="W968" s="221" t="e">
        <f>'ILU INICIAL'!#REF!</f>
        <v>#REF!</v>
      </c>
      <c r="X968" s="221" t="e">
        <f>'ILU INICIAL'!#REF!</f>
        <v>#REF!</v>
      </c>
      <c r="Y968" s="221" t="e">
        <f>'ILU INICIAL'!#REF!</f>
        <v>#REF!</v>
      </c>
      <c r="Z968" s="218" t="e">
        <f>'ILU INICIAL'!#REF!</f>
        <v>#REF!</v>
      </c>
      <c r="AA968" s="221" t="e">
        <f>'ILU INICIAL'!#REF!</f>
        <v>#REF!</v>
      </c>
      <c r="AB968" s="221" t="e">
        <f>'ILU INICIAL'!#REF!</f>
        <v>#REF!</v>
      </c>
      <c r="AC968" s="221" t="e">
        <f>'ILU INICIAL'!#REF!</f>
        <v>#REF!</v>
      </c>
      <c r="AD968" s="227" t="e">
        <f>'ILU INICIAL'!#REF!</f>
        <v>#REF!</v>
      </c>
    </row>
    <row r="969" spans="1:30" s="21" customFormat="1" x14ac:dyDescent="0.2">
      <c r="A969" s="19"/>
      <c r="B969" s="216"/>
      <c r="C969" s="219"/>
      <c r="D969" s="213"/>
      <c r="E969" s="213"/>
      <c r="F969" s="213"/>
      <c r="G969" s="213"/>
      <c r="H969" s="213"/>
      <c r="I969" s="225"/>
      <c r="J969" s="213"/>
      <c r="K969" s="213"/>
      <c r="L969" s="213"/>
      <c r="M969" s="213"/>
      <c r="N969" s="213"/>
      <c r="O969" s="20" t="e">
        <f>'ILU INICIAL'!#REF!</f>
        <v>#REF!</v>
      </c>
      <c r="P969" s="22" t="e">
        <f>'ILU INICIAL'!#REF!</f>
        <v>#REF!</v>
      </c>
      <c r="Q969" s="22" t="e">
        <f>'ILU INICIAL'!#REF!</f>
        <v>#REF!</v>
      </c>
      <c r="R969" s="219"/>
      <c r="S969" s="219"/>
      <c r="T969" s="222"/>
      <c r="U969" s="222"/>
      <c r="V969" s="222"/>
      <c r="W969" s="222"/>
      <c r="X969" s="222"/>
      <c r="Y969" s="222"/>
      <c r="Z969" s="219"/>
      <c r="AA969" s="222"/>
      <c r="AB969" s="222"/>
      <c r="AC969" s="222"/>
      <c r="AD969" s="228"/>
    </row>
    <row r="970" spans="1:30" s="21" customFormat="1" x14ac:dyDescent="0.2">
      <c r="A970" s="19"/>
      <c r="B970" s="216"/>
      <c r="C970" s="219"/>
      <c r="D970" s="213"/>
      <c r="E970" s="213"/>
      <c r="F970" s="213"/>
      <c r="G970" s="213"/>
      <c r="H970" s="213"/>
      <c r="I970" s="225"/>
      <c r="J970" s="213"/>
      <c r="K970" s="213"/>
      <c r="L970" s="213"/>
      <c r="M970" s="213"/>
      <c r="N970" s="213"/>
      <c r="O970" s="20" t="e">
        <f>'ILU INICIAL'!#REF!</f>
        <v>#REF!</v>
      </c>
      <c r="P970" s="22" t="e">
        <f>'ILU INICIAL'!#REF!</f>
        <v>#REF!</v>
      </c>
      <c r="Q970" s="22" t="e">
        <f>'ILU INICIAL'!#REF!</f>
        <v>#REF!</v>
      </c>
      <c r="R970" s="219"/>
      <c r="S970" s="219"/>
      <c r="T970" s="222"/>
      <c r="U970" s="222"/>
      <c r="V970" s="222"/>
      <c r="W970" s="222"/>
      <c r="X970" s="222"/>
      <c r="Y970" s="222"/>
      <c r="Z970" s="219"/>
      <c r="AA970" s="222"/>
      <c r="AB970" s="222"/>
      <c r="AC970" s="222"/>
      <c r="AD970" s="228"/>
    </row>
    <row r="971" spans="1:30" s="21" customFormat="1" ht="12" thickBot="1" x14ac:dyDescent="0.25">
      <c r="A971" s="19"/>
      <c r="B971" s="217"/>
      <c r="C971" s="220"/>
      <c r="D971" s="214"/>
      <c r="E971" s="214"/>
      <c r="F971" s="214"/>
      <c r="G971" s="214"/>
      <c r="H971" s="214"/>
      <c r="I971" s="226"/>
      <c r="J971" s="214"/>
      <c r="K971" s="214"/>
      <c r="L971" s="214"/>
      <c r="M971" s="214"/>
      <c r="N971" s="214"/>
      <c r="O971" s="25" t="e">
        <f>'ILU INICIAL'!#REF!</f>
        <v>#REF!</v>
      </c>
      <c r="P971" s="26" t="e">
        <f>'ILU INICIAL'!#REF!</f>
        <v>#REF!</v>
      </c>
      <c r="Q971" s="26" t="e">
        <f>'ILU INICIAL'!#REF!</f>
        <v>#REF!</v>
      </c>
      <c r="R971" s="220"/>
      <c r="S971" s="220"/>
      <c r="T971" s="223"/>
      <c r="U971" s="223"/>
      <c r="V971" s="223"/>
      <c r="W971" s="223"/>
      <c r="X971" s="223"/>
      <c r="Y971" s="223"/>
      <c r="Z971" s="220"/>
      <c r="AA971" s="223"/>
      <c r="AB971" s="223"/>
      <c r="AC971" s="223"/>
      <c r="AD971" s="229"/>
    </row>
    <row r="972" spans="1:30" s="21" customFormat="1" x14ac:dyDescent="0.2">
      <c r="A972" s="19" t="e">
        <f>'ILU INICIAL'!#REF!</f>
        <v>#REF!</v>
      </c>
      <c r="B972" s="215" t="e">
        <f>'ILU INICIAL'!#REF!</f>
        <v>#REF!</v>
      </c>
      <c r="C972" s="218" t="e">
        <f>'ILU INICIAL'!#REF!</f>
        <v>#REF!</v>
      </c>
      <c r="D972" s="212" t="e">
        <f>'ILU INICIAL'!#REF!</f>
        <v>#REF!</v>
      </c>
      <c r="E972" s="212" t="e">
        <f>'ILU INICIAL'!#REF!</f>
        <v>#REF!</v>
      </c>
      <c r="F972" s="212" t="e">
        <f>'ILU INICIAL'!#REF!</f>
        <v>#REF!</v>
      </c>
      <c r="G972" s="212" t="e">
        <f>'ILU INICIAL'!#REF!</f>
        <v>#REF!</v>
      </c>
      <c r="H972" s="212" t="e">
        <f>'ILU INICIAL'!#REF!</f>
        <v>#REF!</v>
      </c>
      <c r="I972" s="224" t="e">
        <f>'ILU INICIAL'!#REF!</f>
        <v>#REF!</v>
      </c>
      <c r="J972" s="212" t="e">
        <f>'ILU INICIAL'!#REF!</f>
        <v>#REF!</v>
      </c>
      <c r="K972" s="212" t="e">
        <f>'ILU INICIAL'!#REF!</f>
        <v>#REF!</v>
      </c>
      <c r="L972" s="212" t="e">
        <f>'ILU INICIAL'!#REF!</f>
        <v>#REF!</v>
      </c>
      <c r="M972" s="212" t="e">
        <f>'ILU INICIAL'!#REF!</f>
        <v>#REF!</v>
      </c>
      <c r="N972" s="212" t="e">
        <f>'ILU INICIAL'!#REF!</f>
        <v>#REF!</v>
      </c>
      <c r="O972" s="23" t="e">
        <f>'ILU INICIAL'!#REF!</f>
        <v>#REF!</v>
      </c>
      <c r="P972" s="24" t="e">
        <f>'ILU INICIAL'!#REF!</f>
        <v>#REF!</v>
      </c>
      <c r="Q972" s="24" t="e">
        <f>'ILU INICIAL'!#REF!</f>
        <v>#REF!</v>
      </c>
      <c r="R972" s="218" t="e">
        <f>'ILU INICIAL'!#REF!</f>
        <v>#REF!</v>
      </c>
      <c r="S972" s="218" t="e">
        <f>'ILU INICIAL'!#REF!</f>
        <v>#REF!</v>
      </c>
      <c r="T972" s="221" t="e">
        <f>'ILU INICIAL'!#REF!</f>
        <v>#REF!</v>
      </c>
      <c r="U972" s="221" t="e">
        <f>'ILU INICIAL'!#REF!</f>
        <v>#REF!</v>
      </c>
      <c r="V972" s="221" t="e">
        <f>'ILU INICIAL'!#REF!</f>
        <v>#REF!</v>
      </c>
      <c r="W972" s="221" t="e">
        <f>'ILU INICIAL'!#REF!</f>
        <v>#REF!</v>
      </c>
      <c r="X972" s="221" t="e">
        <f>'ILU INICIAL'!#REF!</f>
        <v>#REF!</v>
      </c>
      <c r="Y972" s="221" t="e">
        <f>'ILU INICIAL'!#REF!</f>
        <v>#REF!</v>
      </c>
      <c r="Z972" s="218" t="e">
        <f>'ILU INICIAL'!#REF!</f>
        <v>#REF!</v>
      </c>
      <c r="AA972" s="221" t="e">
        <f>'ILU INICIAL'!#REF!</f>
        <v>#REF!</v>
      </c>
      <c r="AB972" s="221" t="e">
        <f>'ILU INICIAL'!#REF!</f>
        <v>#REF!</v>
      </c>
      <c r="AC972" s="221" t="e">
        <f>'ILU INICIAL'!#REF!</f>
        <v>#REF!</v>
      </c>
      <c r="AD972" s="227" t="e">
        <f>'ILU INICIAL'!#REF!</f>
        <v>#REF!</v>
      </c>
    </row>
    <row r="973" spans="1:30" s="21" customFormat="1" x14ac:dyDescent="0.2">
      <c r="A973" s="19"/>
      <c r="B973" s="216"/>
      <c r="C973" s="219"/>
      <c r="D973" s="213"/>
      <c r="E973" s="213"/>
      <c r="F973" s="213"/>
      <c r="G973" s="213"/>
      <c r="H973" s="213"/>
      <c r="I973" s="225"/>
      <c r="J973" s="213"/>
      <c r="K973" s="213"/>
      <c r="L973" s="213"/>
      <c r="M973" s="213"/>
      <c r="N973" s="213"/>
      <c r="O973" s="20" t="e">
        <f>'ILU INICIAL'!#REF!</f>
        <v>#REF!</v>
      </c>
      <c r="P973" s="22" t="e">
        <f>'ILU INICIAL'!#REF!</f>
        <v>#REF!</v>
      </c>
      <c r="Q973" s="22" t="e">
        <f>'ILU INICIAL'!#REF!</f>
        <v>#REF!</v>
      </c>
      <c r="R973" s="219"/>
      <c r="S973" s="219"/>
      <c r="T973" s="222"/>
      <c r="U973" s="222"/>
      <c r="V973" s="222"/>
      <c r="W973" s="222"/>
      <c r="X973" s="222"/>
      <c r="Y973" s="222"/>
      <c r="Z973" s="219"/>
      <c r="AA973" s="222"/>
      <c r="AB973" s="222"/>
      <c r="AC973" s="222"/>
      <c r="AD973" s="228"/>
    </row>
    <row r="974" spans="1:30" s="21" customFormat="1" x14ac:dyDescent="0.2">
      <c r="A974" s="19"/>
      <c r="B974" s="216"/>
      <c r="C974" s="219"/>
      <c r="D974" s="213"/>
      <c r="E974" s="213"/>
      <c r="F974" s="213"/>
      <c r="G974" s="213"/>
      <c r="H974" s="213"/>
      <c r="I974" s="225"/>
      <c r="J974" s="213"/>
      <c r="K974" s="213"/>
      <c r="L974" s="213"/>
      <c r="M974" s="213"/>
      <c r="N974" s="213"/>
      <c r="O974" s="20" t="e">
        <f>'ILU INICIAL'!#REF!</f>
        <v>#REF!</v>
      </c>
      <c r="P974" s="22" t="e">
        <f>'ILU INICIAL'!#REF!</f>
        <v>#REF!</v>
      </c>
      <c r="Q974" s="22" t="e">
        <f>'ILU INICIAL'!#REF!</f>
        <v>#REF!</v>
      </c>
      <c r="R974" s="219"/>
      <c r="S974" s="219"/>
      <c r="T974" s="222"/>
      <c r="U974" s="222"/>
      <c r="V974" s="222"/>
      <c r="W974" s="222"/>
      <c r="X974" s="222"/>
      <c r="Y974" s="222"/>
      <c r="Z974" s="219"/>
      <c r="AA974" s="222"/>
      <c r="AB974" s="222"/>
      <c r="AC974" s="222"/>
      <c r="AD974" s="228"/>
    </row>
    <row r="975" spans="1:30" s="21" customFormat="1" ht="12" thickBot="1" x14ac:dyDescent="0.25">
      <c r="A975" s="19"/>
      <c r="B975" s="217"/>
      <c r="C975" s="220"/>
      <c r="D975" s="214"/>
      <c r="E975" s="214"/>
      <c r="F975" s="214"/>
      <c r="G975" s="214"/>
      <c r="H975" s="214"/>
      <c r="I975" s="226"/>
      <c r="J975" s="214"/>
      <c r="K975" s="214"/>
      <c r="L975" s="214"/>
      <c r="M975" s="214"/>
      <c r="N975" s="214"/>
      <c r="O975" s="25" t="e">
        <f>'ILU INICIAL'!#REF!</f>
        <v>#REF!</v>
      </c>
      <c r="P975" s="26" t="e">
        <f>'ILU INICIAL'!#REF!</f>
        <v>#REF!</v>
      </c>
      <c r="Q975" s="26" t="e">
        <f>'ILU INICIAL'!#REF!</f>
        <v>#REF!</v>
      </c>
      <c r="R975" s="220"/>
      <c r="S975" s="220"/>
      <c r="T975" s="223"/>
      <c r="U975" s="223"/>
      <c r="V975" s="223"/>
      <c r="W975" s="223"/>
      <c r="X975" s="223"/>
      <c r="Y975" s="223"/>
      <c r="Z975" s="220"/>
      <c r="AA975" s="223"/>
      <c r="AB975" s="223"/>
      <c r="AC975" s="223"/>
      <c r="AD975" s="229"/>
    </row>
    <row r="976" spans="1:30" s="21" customFormat="1" x14ac:dyDescent="0.2">
      <c r="A976" s="19" t="e">
        <f>'ILU INICIAL'!#REF!</f>
        <v>#REF!</v>
      </c>
      <c r="B976" s="215" t="e">
        <f>'ILU INICIAL'!#REF!</f>
        <v>#REF!</v>
      </c>
      <c r="C976" s="218" t="e">
        <f>'ILU INICIAL'!#REF!</f>
        <v>#REF!</v>
      </c>
      <c r="D976" s="212" t="e">
        <f>'ILU INICIAL'!#REF!</f>
        <v>#REF!</v>
      </c>
      <c r="E976" s="212" t="e">
        <f>'ILU INICIAL'!#REF!</f>
        <v>#REF!</v>
      </c>
      <c r="F976" s="212" t="e">
        <f>'ILU INICIAL'!#REF!</f>
        <v>#REF!</v>
      </c>
      <c r="G976" s="212" t="e">
        <f>'ILU INICIAL'!#REF!</f>
        <v>#REF!</v>
      </c>
      <c r="H976" s="212" t="e">
        <f>'ILU INICIAL'!#REF!</f>
        <v>#REF!</v>
      </c>
      <c r="I976" s="224" t="e">
        <f>'ILU INICIAL'!#REF!</f>
        <v>#REF!</v>
      </c>
      <c r="J976" s="212" t="e">
        <f>'ILU INICIAL'!#REF!</f>
        <v>#REF!</v>
      </c>
      <c r="K976" s="212" t="e">
        <f>'ILU INICIAL'!#REF!</f>
        <v>#REF!</v>
      </c>
      <c r="L976" s="212" t="e">
        <f>'ILU INICIAL'!#REF!</f>
        <v>#REF!</v>
      </c>
      <c r="M976" s="212" t="e">
        <f>'ILU INICIAL'!#REF!</f>
        <v>#REF!</v>
      </c>
      <c r="N976" s="212" t="e">
        <f>'ILU INICIAL'!#REF!</f>
        <v>#REF!</v>
      </c>
      <c r="O976" s="23" t="e">
        <f>'ILU INICIAL'!#REF!</f>
        <v>#REF!</v>
      </c>
      <c r="P976" s="24" t="e">
        <f>'ILU INICIAL'!#REF!</f>
        <v>#REF!</v>
      </c>
      <c r="Q976" s="24" t="e">
        <f>'ILU INICIAL'!#REF!</f>
        <v>#REF!</v>
      </c>
      <c r="R976" s="218" t="e">
        <f>'ILU INICIAL'!#REF!</f>
        <v>#REF!</v>
      </c>
      <c r="S976" s="218" t="e">
        <f>'ILU INICIAL'!#REF!</f>
        <v>#REF!</v>
      </c>
      <c r="T976" s="221" t="e">
        <f>'ILU INICIAL'!#REF!</f>
        <v>#REF!</v>
      </c>
      <c r="U976" s="221" t="e">
        <f>'ILU INICIAL'!#REF!</f>
        <v>#REF!</v>
      </c>
      <c r="V976" s="221" t="e">
        <f>'ILU INICIAL'!#REF!</f>
        <v>#REF!</v>
      </c>
      <c r="W976" s="221" t="e">
        <f>'ILU INICIAL'!#REF!</f>
        <v>#REF!</v>
      </c>
      <c r="X976" s="221" t="e">
        <f>'ILU INICIAL'!#REF!</f>
        <v>#REF!</v>
      </c>
      <c r="Y976" s="221" t="e">
        <f>'ILU INICIAL'!#REF!</f>
        <v>#REF!</v>
      </c>
      <c r="Z976" s="218" t="e">
        <f>'ILU INICIAL'!#REF!</f>
        <v>#REF!</v>
      </c>
      <c r="AA976" s="221" t="e">
        <f>'ILU INICIAL'!#REF!</f>
        <v>#REF!</v>
      </c>
      <c r="AB976" s="221" t="e">
        <f>'ILU INICIAL'!#REF!</f>
        <v>#REF!</v>
      </c>
      <c r="AC976" s="221" t="e">
        <f>'ILU INICIAL'!#REF!</f>
        <v>#REF!</v>
      </c>
      <c r="AD976" s="227" t="e">
        <f>'ILU INICIAL'!#REF!</f>
        <v>#REF!</v>
      </c>
    </row>
    <row r="977" spans="1:30" s="21" customFormat="1" x14ac:dyDescent="0.2">
      <c r="A977" s="19"/>
      <c r="B977" s="216"/>
      <c r="C977" s="219"/>
      <c r="D977" s="213"/>
      <c r="E977" s="213"/>
      <c r="F977" s="213"/>
      <c r="G977" s="213"/>
      <c r="H977" s="213"/>
      <c r="I977" s="225"/>
      <c r="J977" s="213"/>
      <c r="K977" s="213"/>
      <c r="L977" s="213"/>
      <c r="M977" s="213"/>
      <c r="N977" s="213"/>
      <c r="O977" s="20" t="e">
        <f>'ILU INICIAL'!#REF!</f>
        <v>#REF!</v>
      </c>
      <c r="P977" s="22" t="e">
        <f>'ILU INICIAL'!#REF!</f>
        <v>#REF!</v>
      </c>
      <c r="Q977" s="22" t="e">
        <f>'ILU INICIAL'!#REF!</f>
        <v>#REF!</v>
      </c>
      <c r="R977" s="219"/>
      <c r="S977" s="219"/>
      <c r="T977" s="222"/>
      <c r="U977" s="222"/>
      <c r="V977" s="222"/>
      <c r="W977" s="222"/>
      <c r="X977" s="222"/>
      <c r="Y977" s="222"/>
      <c r="Z977" s="219"/>
      <c r="AA977" s="222"/>
      <c r="AB977" s="222"/>
      <c r="AC977" s="222"/>
      <c r="AD977" s="228"/>
    </row>
    <row r="978" spans="1:30" s="21" customFormat="1" x14ac:dyDescent="0.2">
      <c r="A978" s="19"/>
      <c r="B978" s="216"/>
      <c r="C978" s="219"/>
      <c r="D978" s="213"/>
      <c r="E978" s="213"/>
      <c r="F978" s="213"/>
      <c r="G978" s="213"/>
      <c r="H978" s="213"/>
      <c r="I978" s="225"/>
      <c r="J978" s="213"/>
      <c r="K978" s="213"/>
      <c r="L978" s="213"/>
      <c r="M978" s="213"/>
      <c r="N978" s="213"/>
      <c r="O978" s="20" t="e">
        <f>'ILU INICIAL'!#REF!</f>
        <v>#REF!</v>
      </c>
      <c r="P978" s="22" t="e">
        <f>'ILU INICIAL'!#REF!</f>
        <v>#REF!</v>
      </c>
      <c r="Q978" s="22" t="e">
        <f>'ILU INICIAL'!#REF!</f>
        <v>#REF!</v>
      </c>
      <c r="R978" s="219"/>
      <c r="S978" s="219"/>
      <c r="T978" s="222"/>
      <c r="U978" s="222"/>
      <c r="V978" s="222"/>
      <c r="W978" s="222"/>
      <c r="X978" s="222"/>
      <c r="Y978" s="222"/>
      <c r="Z978" s="219"/>
      <c r="AA978" s="222"/>
      <c r="AB978" s="222"/>
      <c r="AC978" s="222"/>
      <c r="AD978" s="228"/>
    </row>
    <row r="979" spans="1:30" s="21" customFormat="1" ht="12" thickBot="1" x14ac:dyDescent="0.25">
      <c r="A979" s="19"/>
      <c r="B979" s="217"/>
      <c r="C979" s="220"/>
      <c r="D979" s="214"/>
      <c r="E979" s="214"/>
      <c r="F979" s="214"/>
      <c r="G979" s="214"/>
      <c r="H979" s="214"/>
      <c r="I979" s="226"/>
      <c r="J979" s="214"/>
      <c r="K979" s="214"/>
      <c r="L979" s="214"/>
      <c r="M979" s="214"/>
      <c r="N979" s="214"/>
      <c r="O979" s="25" t="e">
        <f>'ILU INICIAL'!#REF!</f>
        <v>#REF!</v>
      </c>
      <c r="P979" s="26" t="e">
        <f>'ILU INICIAL'!#REF!</f>
        <v>#REF!</v>
      </c>
      <c r="Q979" s="26" t="e">
        <f>'ILU INICIAL'!#REF!</f>
        <v>#REF!</v>
      </c>
      <c r="R979" s="220"/>
      <c r="S979" s="220"/>
      <c r="T979" s="223"/>
      <c r="U979" s="223"/>
      <c r="V979" s="223"/>
      <c r="W979" s="223"/>
      <c r="X979" s="223"/>
      <c r="Y979" s="223"/>
      <c r="Z979" s="220"/>
      <c r="AA979" s="223"/>
      <c r="AB979" s="223"/>
      <c r="AC979" s="223"/>
      <c r="AD979" s="229"/>
    </row>
    <row r="980" spans="1:30" s="21" customFormat="1" x14ac:dyDescent="0.2">
      <c r="A980" s="19" t="e">
        <f>'ILU INICIAL'!#REF!</f>
        <v>#REF!</v>
      </c>
      <c r="B980" s="215" t="e">
        <f>'ILU INICIAL'!#REF!</f>
        <v>#REF!</v>
      </c>
      <c r="C980" s="218" t="e">
        <f>'ILU INICIAL'!#REF!</f>
        <v>#REF!</v>
      </c>
      <c r="D980" s="212" t="e">
        <f>'ILU INICIAL'!#REF!</f>
        <v>#REF!</v>
      </c>
      <c r="E980" s="212" t="e">
        <f>'ILU INICIAL'!#REF!</f>
        <v>#REF!</v>
      </c>
      <c r="F980" s="212" t="e">
        <f>'ILU INICIAL'!#REF!</f>
        <v>#REF!</v>
      </c>
      <c r="G980" s="212" t="e">
        <f>'ILU INICIAL'!#REF!</f>
        <v>#REF!</v>
      </c>
      <c r="H980" s="212" t="e">
        <f>'ILU INICIAL'!#REF!</f>
        <v>#REF!</v>
      </c>
      <c r="I980" s="224" t="e">
        <f>'ILU INICIAL'!#REF!</f>
        <v>#REF!</v>
      </c>
      <c r="J980" s="212" t="e">
        <f>'ILU INICIAL'!#REF!</f>
        <v>#REF!</v>
      </c>
      <c r="K980" s="212" t="e">
        <f>'ILU INICIAL'!#REF!</f>
        <v>#REF!</v>
      </c>
      <c r="L980" s="212" t="e">
        <f>'ILU INICIAL'!#REF!</f>
        <v>#REF!</v>
      </c>
      <c r="M980" s="212" t="e">
        <f>'ILU INICIAL'!#REF!</f>
        <v>#REF!</v>
      </c>
      <c r="N980" s="212" t="e">
        <f>'ILU INICIAL'!#REF!</f>
        <v>#REF!</v>
      </c>
      <c r="O980" s="23" t="e">
        <f>'ILU INICIAL'!#REF!</f>
        <v>#REF!</v>
      </c>
      <c r="P980" s="24" t="e">
        <f>'ILU INICIAL'!#REF!</f>
        <v>#REF!</v>
      </c>
      <c r="Q980" s="24" t="e">
        <f>'ILU INICIAL'!#REF!</f>
        <v>#REF!</v>
      </c>
      <c r="R980" s="218" t="e">
        <f>'ILU INICIAL'!#REF!</f>
        <v>#REF!</v>
      </c>
      <c r="S980" s="218" t="e">
        <f>'ILU INICIAL'!#REF!</f>
        <v>#REF!</v>
      </c>
      <c r="T980" s="221" t="e">
        <f>'ILU INICIAL'!#REF!</f>
        <v>#REF!</v>
      </c>
      <c r="U980" s="221" t="e">
        <f>'ILU INICIAL'!#REF!</f>
        <v>#REF!</v>
      </c>
      <c r="V980" s="221" t="e">
        <f>'ILU INICIAL'!#REF!</f>
        <v>#REF!</v>
      </c>
      <c r="W980" s="221" t="e">
        <f>'ILU INICIAL'!#REF!</f>
        <v>#REF!</v>
      </c>
      <c r="X980" s="221" t="e">
        <f>'ILU INICIAL'!#REF!</f>
        <v>#REF!</v>
      </c>
      <c r="Y980" s="221" t="e">
        <f>'ILU INICIAL'!#REF!</f>
        <v>#REF!</v>
      </c>
      <c r="Z980" s="218" t="e">
        <f>'ILU INICIAL'!#REF!</f>
        <v>#REF!</v>
      </c>
      <c r="AA980" s="221" t="e">
        <f>'ILU INICIAL'!#REF!</f>
        <v>#REF!</v>
      </c>
      <c r="AB980" s="221" t="e">
        <f>'ILU INICIAL'!#REF!</f>
        <v>#REF!</v>
      </c>
      <c r="AC980" s="221" t="e">
        <f>'ILU INICIAL'!#REF!</f>
        <v>#REF!</v>
      </c>
      <c r="AD980" s="227" t="e">
        <f>'ILU INICIAL'!#REF!</f>
        <v>#REF!</v>
      </c>
    </row>
    <row r="981" spans="1:30" s="21" customFormat="1" x14ac:dyDescent="0.2">
      <c r="A981" s="19"/>
      <c r="B981" s="216"/>
      <c r="C981" s="219"/>
      <c r="D981" s="213"/>
      <c r="E981" s="213"/>
      <c r="F981" s="213"/>
      <c r="G981" s="213"/>
      <c r="H981" s="213"/>
      <c r="I981" s="225"/>
      <c r="J981" s="213"/>
      <c r="K981" s="213"/>
      <c r="L981" s="213"/>
      <c r="M981" s="213"/>
      <c r="N981" s="213"/>
      <c r="O981" s="20" t="e">
        <f>'ILU INICIAL'!#REF!</f>
        <v>#REF!</v>
      </c>
      <c r="P981" s="22" t="e">
        <f>'ILU INICIAL'!#REF!</f>
        <v>#REF!</v>
      </c>
      <c r="Q981" s="22" t="e">
        <f>'ILU INICIAL'!#REF!</f>
        <v>#REF!</v>
      </c>
      <c r="R981" s="219"/>
      <c r="S981" s="219"/>
      <c r="T981" s="222"/>
      <c r="U981" s="222"/>
      <c r="V981" s="222"/>
      <c r="W981" s="222"/>
      <c r="X981" s="222"/>
      <c r="Y981" s="222"/>
      <c r="Z981" s="219"/>
      <c r="AA981" s="222"/>
      <c r="AB981" s="222"/>
      <c r="AC981" s="222"/>
      <c r="AD981" s="228"/>
    </row>
    <row r="982" spans="1:30" s="21" customFormat="1" x14ac:dyDescent="0.2">
      <c r="A982" s="19"/>
      <c r="B982" s="216"/>
      <c r="C982" s="219"/>
      <c r="D982" s="213"/>
      <c r="E982" s="213"/>
      <c r="F982" s="213"/>
      <c r="G982" s="213"/>
      <c r="H982" s="213"/>
      <c r="I982" s="225"/>
      <c r="J982" s="213"/>
      <c r="K982" s="213"/>
      <c r="L982" s="213"/>
      <c r="M982" s="213"/>
      <c r="N982" s="213"/>
      <c r="O982" s="20" t="e">
        <f>'ILU INICIAL'!#REF!</f>
        <v>#REF!</v>
      </c>
      <c r="P982" s="22" t="e">
        <f>'ILU INICIAL'!#REF!</f>
        <v>#REF!</v>
      </c>
      <c r="Q982" s="22" t="e">
        <f>'ILU INICIAL'!#REF!</f>
        <v>#REF!</v>
      </c>
      <c r="R982" s="219"/>
      <c r="S982" s="219"/>
      <c r="T982" s="222"/>
      <c r="U982" s="222"/>
      <c r="V982" s="222"/>
      <c r="W982" s="222"/>
      <c r="X982" s="222"/>
      <c r="Y982" s="222"/>
      <c r="Z982" s="219"/>
      <c r="AA982" s="222"/>
      <c r="AB982" s="222"/>
      <c r="AC982" s="222"/>
      <c r="AD982" s="228"/>
    </row>
    <row r="983" spans="1:30" s="21" customFormat="1" ht="12" thickBot="1" x14ac:dyDescent="0.25">
      <c r="A983" s="19"/>
      <c r="B983" s="217"/>
      <c r="C983" s="220"/>
      <c r="D983" s="214"/>
      <c r="E983" s="214"/>
      <c r="F983" s="214"/>
      <c r="G983" s="214"/>
      <c r="H983" s="214"/>
      <c r="I983" s="226"/>
      <c r="J983" s="214"/>
      <c r="K983" s="214"/>
      <c r="L983" s="214"/>
      <c r="M983" s="214"/>
      <c r="N983" s="214"/>
      <c r="O983" s="25" t="e">
        <f>'ILU INICIAL'!#REF!</f>
        <v>#REF!</v>
      </c>
      <c r="P983" s="26" t="e">
        <f>'ILU INICIAL'!#REF!</f>
        <v>#REF!</v>
      </c>
      <c r="Q983" s="26" t="e">
        <f>'ILU INICIAL'!#REF!</f>
        <v>#REF!</v>
      </c>
      <c r="R983" s="220"/>
      <c r="S983" s="220"/>
      <c r="T983" s="223"/>
      <c r="U983" s="223"/>
      <c r="V983" s="223"/>
      <c r="W983" s="223"/>
      <c r="X983" s="223"/>
      <c r="Y983" s="223"/>
      <c r="Z983" s="220"/>
      <c r="AA983" s="223"/>
      <c r="AB983" s="223"/>
      <c r="AC983" s="223"/>
      <c r="AD983" s="229"/>
    </row>
    <row r="984" spans="1:30" s="21" customFormat="1" x14ac:dyDescent="0.2">
      <c r="A984" s="19" t="e">
        <f>'ILU INICIAL'!#REF!</f>
        <v>#REF!</v>
      </c>
      <c r="B984" s="215" t="e">
        <f>'ILU INICIAL'!#REF!</f>
        <v>#REF!</v>
      </c>
      <c r="C984" s="218" t="e">
        <f>'ILU INICIAL'!#REF!</f>
        <v>#REF!</v>
      </c>
      <c r="D984" s="212" t="e">
        <f>'ILU INICIAL'!#REF!</f>
        <v>#REF!</v>
      </c>
      <c r="E984" s="212" t="e">
        <f>'ILU INICIAL'!#REF!</f>
        <v>#REF!</v>
      </c>
      <c r="F984" s="212" t="e">
        <f>'ILU INICIAL'!#REF!</f>
        <v>#REF!</v>
      </c>
      <c r="G984" s="212" t="e">
        <f>'ILU INICIAL'!#REF!</f>
        <v>#REF!</v>
      </c>
      <c r="H984" s="212" t="e">
        <f>'ILU INICIAL'!#REF!</f>
        <v>#REF!</v>
      </c>
      <c r="I984" s="224" t="e">
        <f>'ILU INICIAL'!#REF!</f>
        <v>#REF!</v>
      </c>
      <c r="J984" s="212" t="e">
        <f>'ILU INICIAL'!#REF!</f>
        <v>#REF!</v>
      </c>
      <c r="K984" s="212" t="e">
        <f>'ILU INICIAL'!#REF!</f>
        <v>#REF!</v>
      </c>
      <c r="L984" s="212" t="e">
        <f>'ILU INICIAL'!#REF!</f>
        <v>#REF!</v>
      </c>
      <c r="M984" s="212" t="e">
        <f>'ILU INICIAL'!#REF!</f>
        <v>#REF!</v>
      </c>
      <c r="N984" s="212" t="e">
        <f>'ILU INICIAL'!#REF!</f>
        <v>#REF!</v>
      </c>
      <c r="O984" s="23" t="e">
        <f>'ILU INICIAL'!#REF!</f>
        <v>#REF!</v>
      </c>
      <c r="P984" s="24" t="e">
        <f>'ILU INICIAL'!#REF!</f>
        <v>#REF!</v>
      </c>
      <c r="Q984" s="24" t="e">
        <f>'ILU INICIAL'!#REF!</f>
        <v>#REF!</v>
      </c>
      <c r="R984" s="218" t="e">
        <f>'ILU INICIAL'!#REF!</f>
        <v>#REF!</v>
      </c>
      <c r="S984" s="218" t="e">
        <f>'ILU INICIAL'!#REF!</f>
        <v>#REF!</v>
      </c>
      <c r="T984" s="221" t="e">
        <f>'ILU INICIAL'!#REF!</f>
        <v>#REF!</v>
      </c>
      <c r="U984" s="221" t="e">
        <f>'ILU INICIAL'!#REF!</f>
        <v>#REF!</v>
      </c>
      <c r="V984" s="221" t="e">
        <f>'ILU INICIAL'!#REF!</f>
        <v>#REF!</v>
      </c>
      <c r="W984" s="221" t="e">
        <f>'ILU INICIAL'!#REF!</f>
        <v>#REF!</v>
      </c>
      <c r="X984" s="221" t="e">
        <f>'ILU INICIAL'!#REF!</f>
        <v>#REF!</v>
      </c>
      <c r="Y984" s="221" t="e">
        <f>'ILU INICIAL'!#REF!</f>
        <v>#REF!</v>
      </c>
      <c r="Z984" s="218" t="e">
        <f>'ILU INICIAL'!#REF!</f>
        <v>#REF!</v>
      </c>
      <c r="AA984" s="221" t="e">
        <f>'ILU INICIAL'!#REF!</f>
        <v>#REF!</v>
      </c>
      <c r="AB984" s="221" t="e">
        <f>'ILU INICIAL'!#REF!</f>
        <v>#REF!</v>
      </c>
      <c r="AC984" s="221" t="e">
        <f>'ILU INICIAL'!#REF!</f>
        <v>#REF!</v>
      </c>
      <c r="AD984" s="227" t="e">
        <f>'ILU INICIAL'!#REF!</f>
        <v>#REF!</v>
      </c>
    </row>
    <row r="985" spans="1:30" s="21" customFormat="1" x14ac:dyDescent="0.2">
      <c r="A985" s="19"/>
      <c r="B985" s="216"/>
      <c r="C985" s="219"/>
      <c r="D985" s="213"/>
      <c r="E985" s="213"/>
      <c r="F985" s="213"/>
      <c r="G985" s="213"/>
      <c r="H985" s="213"/>
      <c r="I985" s="225"/>
      <c r="J985" s="213"/>
      <c r="K985" s="213"/>
      <c r="L985" s="213"/>
      <c r="M985" s="213"/>
      <c r="N985" s="213"/>
      <c r="O985" s="20" t="e">
        <f>'ILU INICIAL'!#REF!</f>
        <v>#REF!</v>
      </c>
      <c r="P985" s="22" t="e">
        <f>'ILU INICIAL'!#REF!</f>
        <v>#REF!</v>
      </c>
      <c r="Q985" s="22" t="e">
        <f>'ILU INICIAL'!#REF!</f>
        <v>#REF!</v>
      </c>
      <c r="R985" s="219"/>
      <c r="S985" s="219"/>
      <c r="T985" s="222"/>
      <c r="U985" s="222"/>
      <c r="V985" s="222"/>
      <c r="W985" s="222"/>
      <c r="X985" s="222"/>
      <c r="Y985" s="222"/>
      <c r="Z985" s="219"/>
      <c r="AA985" s="222"/>
      <c r="AB985" s="222"/>
      <c r="AC985" s="222"/>
      <c r="AD985" s="228"/>
    </row>
    <row r="986" spans="1:30" s="21" customFormat="1" x14ac:dyDescent="0.2">
      <c r="A986" s="19"/>
      <c r="B986" s="216"/>
      <c r="C986" s="219"/>
      <c r="D986" s="213"/>
      <c r="E986" s="213"/>
      <c r="F986" s="213"/>
      <c r="G986" s="213"/>
      <c r="H986" s="213"/>
      <c r="I986" s="225"/>
      <c r="J986" s="213"/>
      <c r="K986" s="213"/>
      <c r="L986" s="213"/>
      <c r="M986" s="213"/>
      <c r="N986" s="213"/>
      <c r="O986" s="20" t="e">
        <f>'ILU INICIAL'!#REF!</f>
        <v>#REF!</v>
      </c>
      <c r="P986" s="22" t="e">
        <f>'ILU INICIAL'!#REF!</f>
        <v>#REF!</v>
      </c>
      <c r="Q986" s="22" t="e">
        <f>'ILU INICIAL'!#REF!</f>
        <v>#REF!</v>
      </c>
      <c r="R986" s="219"/>
      <c r="S986" s="219"/>
      <c r="T986" s="222"/>
      <c r="U986" s="222"/>
      <c r="V986" s="222"/>
      <c r="W986" s="222"/>
      <c r="X986" s="222"/>
      <c r="Y986" s="222"/>
      <c r="Z986" s="219"/>
      <c r="AA986" s="222"/>
      <c r="AB986" s="222"/>
      <c r="AC986" s="222"/>
      <c r="AD986" s="228"/>
    </row>
    <row r="987" spans="1:30" s="21" customFormat="1" ht="12" thickBot="1" x14ac:dyDescent="0.25">
      <c r="A987" s="19"/>
      <c r="B987" s="217"/>
      <c r="C987" s="220"/>
      <c r="D987" s="214"/>
      <c r="E987" s="214"/>
      <c r="F987" s="214"/>
      <c r="G987" s="214"/>
      <c r="H987" s="214"/>
      <c r="I987" s="226"/>
      <c r="J987" s="214"/>
      <c r="K987" s="214"/>
      <c r="L987" s="214"/>
      <c r="M987" s="214"/>
      <c r="N987" s="214"/>
      <c r="O987" s="25" t="e">
        <f>'ILU INICIAL'!#REF!</f>
        <v>#REF!</v>
      </c>
      <c r="P987" s="26" t="e">
        <f>'ILU INICIAL'!#REF!</f>
        <v>#REF!</v>
      </c>
      <c r="Q987" s="26" t="e">
        <f>'ILU INICIAL'!#REF!</f>
        <v>#REF!</v>
      </c>
      <c r="R987" s="220"/>
      <c r="S987" s="220"/>
      <c r="T987" s="223"/>
      <c r="U987" s="223"/>
      <c r="V987" s="223"/>
      <c r="W987" s="223"/>
      <c r="X987" s="223"/>
      <c r="Y987" s="223"/>
      <c r="Z987" s="220"/>
      <c r="AA987" s="223"/>
      <c r="AB987" s="223"/>
      <c r="AC987" s="223"/>
      <c r="AD987" s="229"/>
    </row>
    <row r="988" spans="1:30" s="21" customFormat="1" x14ac:dyDescent="0.2">
      <c r="A988" s="19" t="e">
        <f>'ILU INICIAL'!#REF!</f>
        <v>#REF!</v>
      </c>
      <c r="B988" s="215" t="e">
        <f>'ILU INICIAL'!#REF!</f>
        <v>#REF!</v>
      </c>
      <c r="C988" s="218" t="e">
        <f>'ILU INICIAL'!#REF!</f>
        <v>#REF!</v>
      </c>
      <c r="D988" s="212" t="e">
        <f>'ILU INICIAL'!#REF!</f>
        <v>#REF!</v>
      </c>
      <c r="E988" s="212" t="e">
        <f>'ILU INICIAL'!#REF!</f>
        <v>#REF!</v>
      </c>
      <c r="F988" s="212" t="e">
        <f>'ILU INICIAL'!#REF!</f>
        <v>#REF!</v>
      </c>
      <c r="G988" s="212" t="e">
        <f>'ILU INICIAL'!#REF!</f>
        <v>#REF!</v>
      </c>
      <c r="H988" s="212" t="e">
        <f>'ILU INICIAL'!#REF!</f>
        <v>#REF!</v>
      </c>
      <c r="I988" s="224" t="e">
        <f>'ILU INICIAL'!#REF!</f>
        <v>#REF!</v>
      </c>
      <c r="J988" s="212" t="e">
        <f>'ILU INICIAL'!#REF!</f>
        <v>#REF!</v>
      </c>
      <c r="K988" s="212" t="e">
        <f>'ILU INICIAL'!#REF!</f>
        <v>#REF!</v>
      </c>
      <c r="L988" s="212" t="e">
        <f>'ILU INICIAL'!#REF!</f>
        <v>#REF!</v>
      </c>
      <c r="M988" s="212" t="e">
        <f>'ILU INICIAL'!#REF!</f>
        <v>#REF!</v>
      </c>
      <c r="N988" s="212" t="e">
        <f>'ILU INICIAL'!#REF!</f>
        <v>#REF!</v>
      </c>
      <c r="O988" s="23" t="e">
        <f>'ILU INICIAL'!#REF!</f>
        <v>#REF!</v>
      </c>
      <c r="P988" s="24" t="e">
        <f>'ILU INICIAL'!#REF!</f>
        <v>#REF!</v>
      </c>
      <c r="Q988" s="24" t="e">
        <f>'ILU INICIAL'!#REF!</f>
        <v>#REF!</v>
      </c>
      <c r="R988" s="218" t="e">
        <f>'ILU INICIAL'!#REF!</f>
        <v>#REF!</v>
      </c>
      <c r="S988" s="218" t="e">
        <f>'ILU INICIAL'!#REF!</f>
        <v>#REF!</v>
      </c>
      <c r="T988" s="221" t="e">
        <f>'ILU INICIAL'!#REF!</f>
        <v>#REF!</v>
      </c>
      <c r="U988" s="221" t="e">
        <f>'ILU INICIAL'!#REF!</f>
        <v>#REF!</v>
      </c>
      <c r="V988" s="221" t="e">
        <f>'ILU INICIAL'!#REF!</f>
        <v>#REF!</v>
      </c>
      <c r="W988" s="221" t="e">
        <f>'ILU INICIAL'!#REF!</f>
        <v>#REF!</v>
      </c>
      <c r="X988" s="221" t="e">
        <f>'ILU INICIAL'!#REF!</f>
        <v>#REF!</v>
      </c>
      <c r="Y988" s="221" t="e">
        <f>'ILU INICIAL'!#REF!</f>
        <v>#REF!</v>
      </c>
      <c r="Z988" s="218" t="e">
        <f>'ILU INICIAL'!#REF!</f>
        <v>#REF!</v>
      </c>
      <c r="AA988" s="221" t="e">
        <f>'ILU INICIAL'!#REF!</f>
        <v>#REF!</v>
      </c>
      <c r="AB988" s="221" t="e">
        <f>'ILU INICIAL'!#REF!</f>
        <v>#REF!</v>
      </c>
      <c r="AC988" s="221" t="e">
        <f>'ILU INICIAL'!#REF!</f>
        <v>#REF!</v>
      </c>
      <c r="AD988" s="227" t="e">
        <f>'ILU INICIAL'!#REF!</f>
        <v>#REF!</v>
      </c>
    </row>
    <row r="989" spans="1:30" s="21" customFormat="1" x14ac:dyDescent="0.2">
      <c r="A989" s="19"/>
      <c r="B989" s="216"/>
      <c r="C989" s="219"/>
      <c r="D989" s="213"/>
      <c r="E989" s="213"/>
      <c r="F989" s="213"/>
      <c r="G989" s="213"/>
      <c r="H989" s="213"/>
      <c r="I989" s="225"/>
      <c r="J989" s="213"/>
      <c r="K989" s="213"/>
      <c r="L989" s="213"/>
      <c r="M989" s="213"/>
      <c r="N989" s="213"/>
      <c r="O989" s="20" t="e">
        <f>'ILU INICIAL'!#REF!</f>
        <v>#REF!</v>
      </c>
      <c r="P989" s="22" t="e">
        <f>'ILU INICIAL'!#REF!</f>
        <v>#REF!</v>
      </c>
      <c r="Q989" s="22" t="e">
        <f>'ILU INICIAL'!#REF!</f>
        <v>#REF!</v>
      </c>
      <c r="R989" s="219"/>
      <c r="S989" s="219"/>
      <c r="T989" s="222"/>
      <c r="U989" s="222"/>
      <c r="V989" s="222"/>
      <c r="W989" s="222"/>
      <c r="X989" s="222"/>
      <c r="Y989" s="222"/>
      <c r="Z989" s="219"/>
      <c r="AA989" s="222"/>
      <c r="AB989" s="222"/>
      <c r="AC989" s="222"/>
      <c r="AD989" s="228"/>
    </row>
    <row r="990" spans="1:30" s="21" customFormat="1" x14ac:dyDescent="0.2">
      <c r="A990" s="19"/>
      <c r="B990" s="216"/>
      <c r="C990" s="219"/>
      <c r="D990" s="213"/>
      <c r="E990" s="213"/>
      <c r="F990" s="213"/>
      <c r="G990" s="213"/>
      <c r="H990" s="213"/>
      <c r="I990" s="225"/>
      <c r="J990" s="213"/>
      <c r="K990" s="213"/>
      <c r="L990" s="213"/>
      <c r="M990" s="213"/>
      <c r="N990" s="213"/>
      <c r="O990" s="20" t="e">
        <f>'ILU INICIAL'!#REF!</f>
        <v>#REF!</v>
      </c>
      <c r="P990" s="22" t="e">
        <f>'ILU INICIAL'!#REF!</f>
        <v>#REF!</v>
      </c>
      <c r="Q990" s="22" t="e">
        <f>'ILU INICIAL'!#REF!</f>
        <v>#REF!</v>
      </c>
      <c r="R990" s="219"/>
      <c r="S990" s="219"/>
      <c r="T990" s="222"/>
      <c r="U990" s="222"/>
      <c r="V990" s="222"/>
      <c r="W990" s="222"/>
      <c r="X990" s="222"/>
      <c r="Y990" s="222"/>
      <c r="Z990" s="219"/>
      <c r="AA990" s="222"/>
      <c r="AB990" s="222"/>
      <c r="AC990" s="222"/>
      <c r="AD990" s="228"/>
    </row>
    <row r="991" spans="1:30" s="21" customFormat="1" ht="12" thickBot="1" x14ac:dyDescent="0.25">
      <c r="A991" s="19"/>
      <c r="B991" s="217"/>
      <c r="C991" s="220"/>
      <c r="D991" s="214"/>
      <c r="E991" s="214"/>
      <c r="F991" s="214"/>
      <c r="G991" s="214"/>
      <c r="H991" s="214"/>
      <c r="I991" s="226"/>
      <c r="J991" s="214"/>
      <c r="K991" s="214"/>
      <c r="L991" s="214"/>
      <c r="M991" s="214"/>
      <c r="N991" s="214"/>
      <c r="O991" s="25" t="e">
        <f>'ILU INICIAL'!#REF!</f>
        <v>#REF!</v>
      </c>
      <c r="P991" s="26" t="e">
        <f>'ILU INICIAL'!#REF!</f>
        <v>#REF!</v>
      </c>
      <c r="Q991" s="26" t="e">
        <f>'ILU INICIAL'!#REF!</f>
        <v>#REF!</v>
      </c>
      <c r="R991" s="220"/>
      <c r="S991" s="220"/>
      <c r="T991" s="223"/>
      <c r="U991" s="223"/>
      <c r="V991" s="223"/>
      <c r="W991" s="223"/>
      <c r="X991" s="223"/>
      <c r="Y991" s="223"/>
      <c r="Z991" s="220"/>
      <c r="AA991" s="223"/>
      <c r="AB991" s="223"/>
      <c r="AC991" s="223"/>
      <c r="AD991" s="229"/>
    </row>
    <row r="992" spans="1:30" s="21" customFormat="1" x14ac:dyDescent="0.2">
      <c r="A992" s="19" t="e">
        <f>'ILU INICIAL'!#REF!</f>
        <v>#REF!</v>
      </c>
      <c r="B992" s="215" t="e">
        <f>'ILU INICIAL'!#REF!</f>
        <v>#REF!</v>
      </c>
      <c r="C992" s="218" t="e">
        <f>'ILU INICIAL'!#REF!</f>
        <v>#REF!</v>
      </c>
      <c r="D992" s="212" t="e">
        <f>'ILU INICIAL'!#REF!</f>
        <v>#REF!</v>
      </c>
      <c r="E992" s="212" t="e">
        <f>'ILU INICIAL'!#REF!</f>
        <v>#REF!</v>
      </c>
      <c r="F992" s="212" t="e">
        <f>'ILU INICIAL'!#REF!</f>
        <v>#REF!</v>
      </c>
      <c r="G992" s="212" t="e">
        <f>'ILU INICIAL'!#REF!</f>
        <v>#REF!</v>
      </c>
      <c r="H992" s="212" t="e">
        <f>'ILU INICIAL'!#REF!</f>
        <v>#REF!</v>
      </c>
      <c r="I992" s="224" t="e">
        <f>'ILU INICIAL'!#REF!</f>
        <v>#REF!</v>
      </c>
      <c r="J992" s="212" t="e">
        <f>'ILU INICIAL'!#REF!</f>
        <v>#REF!</v>
      </c>
      <c r="K992" s="212" t="e">
        <f>'ILU INICIAL'!#REF!</f>
        <v>#REF!</v>
      </c>
      <c r="L992" s="212" t="e">
        <f>'ILU INICIAL'!#REF!</f>
        <v>#REF!</v>
      </c>
      <c r="M992" s="212" t="e">
        <f>'ILU INICIAL'!#REF!</f>
        <v>#REF!</v>
      </c>
      <c r="N992" s="212" t="e">
        <f>'ILU INICIAL'!#REF!</f>
        <v>#REF!</v>
      </c>
      <c r="O992" s="23" t="e">
        <f>'ILU INICIAL'!#REF!</f>
        <v>#REF!</v>
      </c>
      <c r="P992" s="24" t="e">
        <f>'ILU INICIAL'!#REF!</f>
        <v>#REF!</v>
      </c>
      <c r="Q992" s="24" t="e">
        <f>'ILU INICIAL'!#REF!</f>
        <v>#REF!</v>
      </c>
      <c r="R992" s="218" t="e">
        <f>'ILU INICIAL'!#REF!</f>
        <v>#REF!</v>
      </c>
      <c r="S992" s="218" t="e">
        <f>'ILU INICIAL'!#REF!</f>
        <v>#REF!</v>
      </c>
      <c r="T992" s="221" t="e">
        <f>'ILU INICIAL'!#REF!</f>
        <v>#REF!</v>
      </c>
      <c r="U992" s="221" t="e">
        <f>'ILU INICIAL'!#REF!</f>
        <v>#REF!</v>
      </c>
      <c r="V992" s="221" t="e">
        <f>'ILU INICIAL'!#REF!</f>
        <v>#REF!</v>
      </c>
      <c r="W992" s="221" t="e">
        <f>'ILU INICIAL'!#REF!</f>
        <v>#REF!</v>
      </c>
      <c r="X992" s="221" t="e">
        <f>'ILU INICIAL'!#REF!</f>
        <v>#REF!</v>
      </c>
      <c r="Y992" s="221" t="e">
        <f>'ILU INICIAL'!#REF!</f>
        <v>#REF!</v>
      </c>
      <c r="Z992" s="218" t="e">
        <f>'ILU INICIAL'!#REF!</f>
        <v>#REF!</v>
      </c>
      <c r="AA992" s="221" t="e">
        <f>'ILU INICIAL'!#REF!</f>
        <v>#REF!</v>
      </c>
      <c r="AB992" s="221" t="e">
        <f>'ILU INICIAL'!#REF!</f>
        <v>#REF!</v>
      </c>
      <c r="AC992" s="221" t="e">
        <f>'ILU INICIAL'!#REF!</f>
        <v>#REF!</v>
      </c>
      <c r="AD992" s="227" t="e">
        <f>'ILU INICIAL'!#REF!</f>
        <v>#REF!</v>
      </c>
    </row>
    <row r="993" spans="1:30" s="21" customFormat="1" x14ac:dyDescent="0.2">
      <c r="A993" s="19"/>
      <c r="B993" s="216"/>
      <c r="C993" s="219"/>
      <c r="D993" s="213"/>
      <c r="E993" s="213"/>
      <c r="F993" s="213"/>
      <c r="G993" s="213"/>
      <c r="H993" s="213"/>
      <c r="I993" s="225"/>
      <c r="J993" s="213"/>
      <c r="K993" s="213"/>
      <c r="L993" s="213"/>
      <c r="M993" s="213"/>
      <c r="N993" s="213"/>
      <c r="O993" s="20" t="e">
        <f>'ILU INICIAL'!#REF!</f>
        <v>#REF!</v>
      </c>
      <c r="P993" s="22" t="e">
        <f>'ILU INICIAL'!#REF!</f>
        <v>#REF!</v>
      </c>
      <c r="Q993" s="22" t="e">
        <f>'ILU INICIAL'!#REF!</f>
        <v>#REF!</v>
      </c>
      <c r="R993" s="219"/>
      <c r="S993" s="219"/>
      <c r="T993" s="222"/>
      <c r="U993" s="222"/>
      <c r="V993" s="222"/>
      <c r="W993" s="222"/>
      <c r="X993" s="222"/>
      <c r="Y993" s="222"/>
      <c r="Z993" s="219"/>
      <c r="AA993" s="222"/>
      <c r="AB993" s="222"/>
      <c r="AC993" s="222"/>
      <c r="AD993" s="228"/>
    </row>
    <row r="994" spans="1:30" s="21" customFormat="1" x14ac:dyDescent="0.2">
      <c r="A994" s="19"/>
      <c r="B994" s="216"/>
      <c r="C994" s="219"/>
      <c r="D994" s="213"/>
      <c r="E994" s="213"/>
      <c r="F994" s="213"/>
      <c r="G994" s="213"/>
      <c r="H994" s="213"/>
      <c r="I994" s="225"/>
      <c r="J994" s="213"/>
      <c r="K994" s="213"/>
      <c r="L994" s="213"/>
      <c r="M994" s="213"/>
      <c r="N994" s="213"/>
      <c r="O994" s="20" t="e">
        <f>'ILU INICIAL'!#REF!</f>
        <v>#REF!</v>
      </c>
      <c r="P994" s="22" t="e">
        <f>'ILU INICIAL'!#REF!</f>
        <v>#REF!</v>
      </c>
      <c r="Q994" s="22" t="e">
        <f>'ILU INICIAL'!#REF!</f>
        <v>#REF!</v>
      </c>
      <c r="R994" s="219"/>
      <c r="S994" s="219"/>
      <c r="T994" s="222"/>
      <c r="U994" s="222"/>
      <c r="V994" s="222"/>
      <c r="W994" s="222"/>
      <c r="X994" s="222"/>
      <c r="Y994" s="222"/>
      <c r="Z994" s="219"/>
      <c r="AA994" s="222"/>
      <c r="AB994" s="222"/>
      <c r="AC994" s="222"/>
      <c r="AD994" s="228"/>
    </row>
    <row r="995" spans="1:30" s="21" customFormat="1" ht="12" thickBot="1" x14ac:dyDescent="0.25">
      <c r="A995" s="19"/>
      <c r="B995" s="217"/>
      <c r="C995" s="220"/>
      <c r="D995" s="214"/>
      <c r="E995" s="214"/>
      <c r="F995" s="214"/>
      <c r="G995" s="214"/>
      <c r="H995" s="214"/>
      <c r="I995" s="226"/>
      <c r="J995" s="214"/>
      <c r="K995" s="214"/>
      <c r="L995" s="214"/>
      <c r="M995" s="214"/>
      <c r="N995" s="214"/>
      <c r="O995" s="25" t="e">
        <f>'ILU INICIAL'!#REF!</f>
        <v>#REF!</v>
      </c>
      <c r="P995" s="26" t="e">
        <f>'ILU INICIAL'!#REF!</f>
        <v>#REF!</v>
      </c>
      <c r="Q995" s="26" t="e">
        <f>'ILU INICIAL'!#REF!</f>
        <v>#REF!</v>
      </c>
      <c r="R995" s="220"/>
      <c r="S995" s="220"/>
      <c r="T995" s="223"/>
      <c r="U995" s="223"/>
      <c r="V995" s="223"/>
      <c r="W995" s="223"/>
      <c r="X995" s="223"/>
      <c r="Y995" s="223"/>
      <c r="Z995" s="220"/>
      <c r="AA995" s="223"/>
      <c r="AB995" s="223"/>
      <c r="AC995" s="223"/>
      <c r="AD995" s="229"/>
    </row>
    <row r="996" spans="1:30" s="21" customFormat="1" x14ac:dyDescent="0.2">
      <c r="A996" s="19" t="e">
        <f>'ILU INICIAL'!#REF!</f>
        <v>#REF!</v>
      </c>
      <c r="B996" s="215" t="e">
        <f>'ILU INICIAL'!#REF!</f>
        <v>#REF!</v>
      </c>
      <c r="C996" s="218" t="e">
        <f>'ILU INICIAL'!#REF!</f>
        <v>#REF!</v>
      </c>
      <c r="D996" s="212" t="e">
        <f>'ILU INICIAL'!#REF!</f>
        <v>#REF!</v>
      </c>
      <c r="E996" s="212" t="e">
        <f>'ILU INICIAL'!#REF!</f>
        <v>#REF!</v>
      </c>
      <c r="F996" s="212" t="e">
        <f>'ILU INICIAL'!#REF!</f>
        <v>#REF!</v>
      </c>
      <c r="G996" s="212" t="e">
        <f>'ILU INICIAL'!#REF!</f>
        <v>#REF!</v>
      </c>
      <c r="H996" s="212" t="e">
        <f>'ILU INICIAL'!#REF!</f>
        <v>#REF!</v>
      </c>
      <c r="I996" s="224" t="e">
        <f>'ILU INICIAL'!#REF!</f>
        <v>#REF!</v>
      </c>
      <c r="J996" s="212" t="e">
        <f>'ILU INICIAL'!#REF!</f>
        <v>#REF!</v>
      </c>
      <c r="K996" s="212" t="e">
        <f>'ILU INICIAL'!#REF!</f>
        <v>#REF!</v>
      </c>
      <c r="L996" s="212" t="e">
        <f>'ILU INICIAL'!#REF!</f>
        <v>#REF!</v>
      </c>
      <c r="M996" s="212" t="e">
        <f>'ILU INICIAL'!#REF!</f>
        <v>#REF!</v>
      </c>
      <c r="N996" s="212" t="e">
        <f>'ILU INICIAL'!#REF!</f>
        <v>#REF!</v>
      </c>
      <c r="O996" s="23" t="e">
        <f>'ILU INICIAL'!#REF!</f>
        <v>#REF!</v>
      </c>
      <c r="P996" s="24" t="e">
        <f>'ILU INICIAL'!#REF!</f>
        <v>#REF!</v>
      </c>
      <c r="Q996" s="24" t="e">
        <f>'ILU INICIAL'!#REF!</f>
        <v>#REF!</v>
      </c>
      <c r="R996" s="218" t="e">
        <f>'ILU INICIAL'!#REF!</f>
        <v>#REF!</v>
      </c>
      <c r="S996" s="218" t="e">
        <f>'ILU INICIAL'!#REF!</f>
        <v>#REF!</v>
      </c>
      <c r="T996" s="221" t="e">
        <f>'ILU INICIAL'!#REF!</f>
        <v>#REF!</v>
      </c>
      <c r="U996" s="221" t="e">
        <f>'ILU INICIAL'!#REF!</f>
        <v>#REF!</v>
      </c>
      <c r="V996" s="221" t="e">
        <f>'ILU INICIAL'!#REF!</f>
        <v>#REF!</v>
      </c>
      <c r="W996" s="221" t="e">
        <f>'ILU INICIAL'!#REF!</f>
        <v>#REF!</v>
      </c>
      <c r="X996" s="221" t="e">
        <f>'ILU INICIAL'!#REF!</f>
        <v>#REF!</v>
      </c>
      <c r="Y996" s="221" t="e">
        <f>'ILU INICIAL'!#REF!</f>
        <v>#REF!</v>
      </c>
      <c r="Z996" s="218" t="e">
        <f>'ILU INICIAL'!#REF!</f>
        <v>#REF!</v>
      </c>
      <c r="AA996" s="221" t="e">
        <f>'ILU INICIAL'!#REF!</f>
        <v>#REF!</v>
      </c>
      <c r="AB996" s="221" t="e">
        <f>'ILU INICIAL'!#REF!</f>
        <v>#REF!</v>
      </c>
      <c r="AC996" s="221" t="e">
        <f>'ILU INICIAL'!#REF!</f>
        <v>#REF!</v>
      </c>
      <c r="AD996" s="227" t="e">
        <f>'ILU INICIAL'!#REF!</f>
        <v>#REF!</v>
      </c>
    </row>
    <row r="997" spans="1:30" s="21" customFormat="1" x14ac:dyDescent="0.2">
      <c r="A997" s="19"/>
      <c r="B997" s="216"/>
      <c r="C997" s="219"/>
      <c r="D997" s="213"/>
      <c r="E997" s="213"/>
      <c r="F997" s="213"/>
      <c r="G997" s="213"/>
      <c r="H997" s="213"/>
      <c r="I997" s="225"/>
      <c r="J997" s="213"/>
      <c r="K997" s="213"/>
      <c r="L997" s="213"/>
      <c r="M997" s="213"/>
      <c r="N997" s="213"/>
      <c r="O997" s="20" t="e">
        <f>'ILU INICIAL'!#REF!</f>
        <v>#REF!</v>
      </c>
      <c r="P997" s="22" t="e">
        <f>'ILU INICIAL'!#REF!</f>
        <v>#REF!</v>
      </c>
      <c r="Q997" s="22" t="e">
        <f>'ILU INICIAL'!#REF!</f>
        <v>#REF!</v>
      </c>
      <c r="R997" s="219"/>
      <c r="S997" s="219"/>
      <c r="T997" s="222"/>
      <c r="U997" s="222"/>
      <c r="V997" s="222"/>
      <c r="W997" s="222"/>
      <c r="X997" s="222"/>
      <c r="Y997" s="222"/>
      <c r="Z997" s="219"/>
      <c r="AA997" s="222"/>
      <c r="AB997" s="222"/>
      <c r="AC997" s="222"/>
      <c r="AD997" s="228"/>
    </row>
    <row r="998" spans="1:30" s="21" customFormat="1" x14ac:dyDescent="0.2">
      <c r="A998" s="19"/>
      <c r="B998" s="216"/>
      <c r="C998" s="219"/>
      <c r="D998" s="213"/>
      <c r="E998" s="213"/>
      <c r="F998" s="213"/>
      <c r="G998" s="213"/>
      <c r="H998" s="213"/>
      <c r="I998" s="225"/>
      <c r="J998" s="213"/>
      <c r="K998" s="213"/>
      <c r="L998" s="213"/>
      <c r="M998" s="213"/>
      <c r="N998" s="213"/>
      <c r="O998" s="20" t="e">
        <f>'ILU INICIAL'!#REF!</f>
        <v>#REF!</v>
      </c>
      <c r="P998" s="22" t="e">
        <f>'ILU INICIAL'!#REF!</f>
        <v>#REF!</v>
      </c>
      <c r="Q998" s="22" t="e">
        <f>'ILU INICIAL'!#REF!</f>
        <v>#REF!</v>
      </c>
      <c r="R998" s="219"/>
      <c r="S998" s="219"/>
      <c r="T998" s="222"/>
      <c r="U998" s="222"/>
      <c r="V998" s="222"/>
      <c r="W998" s="222"/>
      <c r="X998" s="222"/>
      <c r="Y998" s="222"/>
      <c r="Z998" s="219"/>
      <c r="AA998" s="222"/>
      <c r="AB998" s="222"/>
      <c r="AC998" s="222"/>
      <c r="AD998" s="228"/>
    </row>
    <row r="999" spans="1:30" s="21" customFormat="1" ht="12" thickBot="1" x14ac:dyDescent="0.25">
      <c r="A999" s="19"/>
      <c r="B999" s="217"/>
      <c r="C999" s="220"/>
      <c r="D999" s="214"/>
      <c r="E999" s="214"/>
      <c r="F999" s="214"/>
      <c r="G999" s="214"/>
      <c r="H999" s="214"/>
      <c r="I999" s="226"/>
      <c r="J999" s="214"/>
      <c r="K999" s="214"/>
      <c r="L999" s="214"/>
      <c r="M999" s="214"/>
      <c r="N999" s="214"/>
      <c r="O999" s="25" t="e">
        <f>'ILU INICIAL'!#REF!</f>
        <v>#REF!</v>
      </c>
      <c r="P999" s="26" t="e">
        <f>'ILU INICIAL'!#REF!</f>
        <v>#REF!</v>
      </c>
      <c r="Q999" s="26" t="e">
        <f>'ILU INICIAL'!#REF!</f>
        <v>#REF!</v>
      </c>
      <c r="R999" s="220"/>
      <c r="S999" s="220"/>
      <c r="T999" s="223"/>
      <c r="U999" s="223"/>
      <c r="V999" s="223"/>
      <c r="W999" s="223"/>
      <c r="X999" s="223"/>
      <c r="Y999" s="223"/>
      <c r="Z999" s="220"/>
      <c r="AA999" s="223"/>
      <c r="AB999" s="223"/>
      <c r="AC999" s="223"/>
      <c r="AD999" s="229"/>
    </row>
    <row r="1000" spans="1:30" s="21" customFormat="1" x14ac:dyDescent="0.2">
      <c r="A1000" s="19" t="e">
        <f>'ILU INICIAL'!#REF!</f>
        <v>#REF!</v>
      </c>
      <c r="B1000" s="215" t="e">
        <f>'ILU INICIAL'!#REF!</f>
        <v>#REF!</v>
      </c>
      <c r="C1000" s="218" t="e">
        <f>'ILU INICIAL'!#REF!</f>
        <v>#REF!</v>
      </c>
      <c r="D1000" s="212" t="e">
        <f>'ILU INICIAL'!#REF!</f>
        <v>#REF!</v>
      </c>
      <c r="E1000" s="212" t="e">
        <f>'ILU INICIAL'!#REF!</f>
        <v>#REF!</v>
      </c>
      <c r="F1000" s="212" t="e">
        <f>'ILU INICIAL'!#REF!</f>
        <v>#REF!</v>
      </c>
      <c r="G1000" s="212" t="e">
        <f>'ILU INICIAL'!#REF!</f>
        <v>#REF!</v>
      </c>
      <c r="H1000" s="212" t="e">
        <f>'ILU INICIAL'!#REF!</f>
        <v>#REF!</v>
      </c>
      <c r="I1000" s="224" t="e">
        <f>'ILU INICIAL'!#REF!</f>
        <v>#REF!</v>
      </c>
      <c r="J1000" s="212" t="e">
        <f>'ILU INICIAL'!#REF!</f>
        <v>#REF!</v>
      </c>
      <c r="K1000" s="212" t="e">
        <f>'ILU INICIAL'!#REF!</f>
        <v>#REF!</v>
      </c>
      <c r="L1000" s="212" t="e">
        <f>'ILU INICIAL'!#REF!</f>
        <v>#REF!</v>
      </c>
      <c r="M1000" s="212" t="e">
        <f>'ILU INICIAL'!#REF!</f>
        <v>#REF!</v>
      </c>
      <c r="N1000" s="212" t="e">
        <f>'ILU INICIAL'!#REF!</f>
        <v>#REF!</v>
      </c>
      <c r="O1000" s="23" t="e">
        <f>'ILU INICIAL'!#REF!</f>
        <v>#REF!</v>
      </c>
      <c r="P1000" s="24" t="e">
        <f>'ILU INICIAL'!#REF!</f>
        <v>#REF!</v>
      </c>
      <c r="Q1000" s="24" t="e">
        <f>'ILU INICIAL'!#REF!</f>
        <v>#REF!</v>
      </c>
      <c r="R1000" s="218" t="e">
        <f>'ILU INICIAL'!#REF!</f>
        <v>#REF!</v>
      </c>
      <c r="S1000" s="218" t="e">
        <f>'ILU INICIAL'!#REF!</f>
        <v>#REF!</v>
      </c>
      <c r="T1000" s="221" t="e">
        <f>'ILU INICIAL'!#REF!</f>
        <v>#REF!</v>
      </c>
      <c r="U1000" s="221" t="e">
        <f>'ILU INICIAL'!#REF!</f>
        <v>#REF!</v>
      </c>
      <c r="V1000" s="221" t="e">
        <f>'ILU INICIAL'!#REF!</f>
        <v>#REF!</v>
      </c>
      <c r="W1000" s="221" t="e">
        <f>'ILU INICIAL'!#REF!</f>
        <v>#REF!</v>
      </c>
      <c r="X1000" s="221" t="e">
        <f>'ILU INICIAL'!#REF!</f>
        <v>#REF!</v>
      </c>
      <c r="Y1000" s="221" t="e">
        <f>'ILU INICIAL'!#REF!</f>
        <v>#REF!</v>
      </c>
      <c r="Z1000" s="218" t="e">
        <f>'ILU INICIAL'!#REF!</f>
        <v>#REF!</v>
      </c>
      <c r="AA1000" s="221" t="e">
        <f>'ILU INICIAL'!#REF!</f>
        <v>#REF!</v>
      </c>
      <c r="AB1000" s="221" t="e">
        <f>'ILU INICIAL'!#REF!</f>
        <v>#REF!</v>
      </c>
      <c r="AC1000" s="221" t="e">
        <f>'ILU INICIAL'!#REF!</f>
        <v>#REF!</v>
      </c>
      <c r="AD1000" s="227" t="e">
        <f>'ILU INICIAL'!#REF!</f>
        <v>#REF!</v>
      </c>
    </row>
    <row r="1001" spans="1:30" s="21" customFormat="1" x14ac:dyDescent="0.2">
      <c r="A1001" s="19"/>
      <c r="B1001" s="216"/>
      <c r="C1001" s="219"/>
      <c r="D1001" s="213"/>
      <c r="E1001" s="213"/>
      <c r="F1001" s="213"/>
      <c r="G1001" s="213"/>
      <c r="H1001" s="213"/>
      <c r="I1001" s="225"/>
      <c r="J1001" s="213"/>
      <c r="K1001" s="213"/>
      <c r="L1001" s="213"/>
      <c r="M1001" s="213"/>
      <c r="N1001" s="213"/>
      <c r="O1001" s="20" t="e">
        <f>'ILU INICIAL'!#REF!</f>
        <v>#REF!</v>
      </c>
      <c r="P1001" s="22" t="e">
        <f>'ILU INICIAL'!#REF!</f>
        <v>#REF!</v>
      </c>
      <c r="Q1001" s="22" t="e">
        <f>'ILU INICIAL'!#REF!</f>
        <v>#REF!</v>
      </c>
      <c r="R1001" s="219"/>
      <c r="S1001" s="219"/>
      <c r="T1001" s="222"/>
      <c r="U1001" s="222"/>
      <c r="V1001" s="222"/>
      <c r="W1001" s="222"/>
      <c r="X1001" s="222"/>
      <c r="Y1001" s="222"/>
      <c r="Z1001" s="219"/>
      <c r="AA1001" s="222"/>
      <c r="AB1001" s="222"/>
      <c r="AC1001" s="222"/>
      <c r="AD1001" s="228"/>
    </row>
    <row r="1002" spans="1:30" s="21" customFormat="1" x14ac:dyDescent="0.2">
      <c r="A1002" s="19"/>
      <c r="B1002" s="216"/>
      <c r="C1002" s="219"/>
      <c r="D1002" s="213"/>
      <c r="E1002" s="213"/>
      <c r="F1002" s="213"/>
      <c r="G1002" s="213"/>
      <c r="H1002" s="213"/>
      <c r="I1002" s="225"/>
      <c r="J1002" s="213"/>
      <c r="K1002" s="213"/>
      <c r="L1002" s="213"/>
      <c r="M1002" s="213"/>
      <c r="N1002" s="213"/>
      <c r="O1002" s="20" t="e">
        <f>'ILU INICIAL'!#REF!</f>
        <v>#REF!</v>
      </c>
      <c r="P1002" s="22" t="e">
        <f>'ILU INICIAL'!#REF!</f>
        <v>#REF!</v>
      </c>
      <c r="Q1002" s="22" t="e">
        <f>'ILU INICIAL'!#REF!</f>
        <v>#REF!</v>
      </c>
      <c r="R1002" s="219"/>
      <c r="S1002" s="219"/>
      <c r="T1002" s="222"/>
      <c r="U1002" s="222"/>
      <c r="V1002" s="222"/>
      <c r="W1002" s="222"/>
      <c r="X1002" s="222"/>
      <c r="Y1002" s="222"/>
      <c r="Z1002" s="219"/>
      <c r="AA1002" s="222"/>
      <c r="AB1002" s="222"/>
      <c r="AC1002" s="222"/>
      <c r="AD1002" s="228"/>
    </row>
    <row r="1003" spans="1:30" s="21" customFormat="1" ht="12" thickBot="1" x14ac:dyDescent="0.25">
      <c r="A1003" s="19"/>
      <c r="B1003" s="217"/>
      <c r="C1003" s="220"/>
      <c r="D1003" s="214"/>
      <c r="E1003" s="214"/>
      <c r="F1003" s="214"/>
      <c r="G1003" s="214"/>
      <c r="H1003" s="214"/>
      <c r="I1003" s="226"/>
      <c r="J1003" s="214"/>
      <c r="K1003" s="214"/>
      <c r="L1003" s="214"/>
      <c r="M1003" s="214"/>
      <c r="N1003" s="214"/>
      <c r="O1003" s="25" t="e">
        <f>'ILU INICIAL'!#REF!</f>
        <v>#REF!</v>
      </c>
      <c r="P1003" s="26" t="e">
        <f>'ILU INICIAL'!#REF!</f>
        <v>#REF!</v>
      </c>
      <c r="Q1003" s="26" t="e">
        <f>'ILU INICIAL'!#REF!</f>
        <v>#REF!</v>
      </c>
      <c r="R1003" s="220"/>
      <c r="S1003" s="220"/>
      <c r="T1003" s="223"/>
      <c r="U1003" s="223"/>
      <c r="V1003" s="223"/>
      <c r="W1003" s="223"/>
      <c r="X1003" s="223"/>
      <c r="Y1003" s="223"/>
      <c r="Z1003" s="220"/>
      <c r="AA1003" s="223"/>
      <c r="AB1003" s="223"/>
      <c r="AC1003" s="223"/>
      <c r="AD1003" s="229"/>
    </row>
    <row r="1004" spans="1:30" s="21" customFormat="1" x14ac:dyDescent="0.2">
      <c r="A1004" s="19" t="e">
        <f>'ILU INICIAL'!#REF!</f>
        <v>#REF!</v>
      </c>
      <c r="B1004" s="215" t="e">
        <f>'ILU INICIAL'!#REF!</f>
        <v>#REF!</v>
      </c>
      <c r="C1004" s="218" t="e">
        <f>'ILU INICIAL'!#REF!</f>
        <v>#REF!</v>
      </c>
      <c r="D1004" s="212" t="e">
        <f>'ILU INICIAL'!#REF!</f>
        <v>#REF!</v>
      </c>
      <c r="E1004" s="212" t="e">
        <f>'ILU INICIAL'!#REF!</f>
        <v>#REF!</v>
      </c>
      <c r="F1004" s="212" t="e">
        <f>'ILU INICIAL'!#REF!</f>
        <v>#REF!</v>
      </c>
      <c r="G1004" s="212" t="e">
        <f>'ILU INICIAL'!#REF!</f>
        <v>#REF!</v>
      </c>
      <c r="H1004" s="212" t="e">
        <f>'ILU INICIAL'!#REF!</f>
        <v>#REF!</v>
      </c>
      <c r="I1004" s="224" t="e">
        <f>'ILU INICIAL'!#REF!</f>
        <v>#REF!</v>
      </c>
      <c r="J1004" s="212" t="e">
        <f>'ILU INICIAL'!#REF!</f>
        <v>#REF!</v>
      </c>
      <c r="K1004" s="212" t="e">
        <f>'ILU INICIAL'!#REF!</f>
        <v>#REF!</v>
      </c>
      <c r="L1004" s="212" t="e">
        <f>'ILU INICIAL'!#REF!</f>
        <v>#REF!</v>
      </c>
      <c r="M1004" s="212" t="e">
        <f>'ILU INICIAL'!#REF!</f>
        <v>#REF!</v>
      </c>
      <c r="N1004" s="212" t="e">
        <f>'ILU INICIAL'!#REF!</f>
        <v>#REF!</v>
      </c>
      <c r="O1004" s="23" t="e">
        <f>'ILU INICIAL'!#REF!</f>
        <v>#REF!</v>
      </c>
      <c r="P1004" s="24" t="e">
        <f>'ILU INICIAL'!#REF!</f>
        <v>#REF!</v>
      </c>
      <c r="Q1004" s="24" t="e">
        <f>'ILU INICIAL'!#REF!</f>
        <v>#REF!</v>
      </c>
      <c r="R1004" s="218" t="e">
        <f>'ILU INICIAL'!#REF!</f>
        <v>#REF!</v>
      </c>
      <c r="S1004" s="218" t="e">
        <f>'ILU INICIAL'!#REF!</f>
        <v>#REF!</v>
      </c>
      <c r="T1004" s="221" t="e">
        <f>'ILU INICIAL'!#REF!</f>
        <v>#REF!</v>
      </c>
      <c r="U1004" s="221" t="e">
        <f>'ILU INICIAL'!#REF!</f>
        <v>#REF!</v>
      </c>
      <c r="V1004" s="221" t="e">
        <f>'ILU INICIAL'!#REF!</f>
        <v>#REF!</v>
      </c>
      <c r="W1004" s="221" t="e">
        <f>'ILU INICIAL'!#REF!</f>
        <v>#REF!</v>
      </c>
      <c r="X1004" s="221" t="e">
        <f>'ILU INICIAL'!#REF!</f>
        <v>#REF!</v>
      </c>
      <c r="Y1004" s="221" t="e">
        <f>'ILU INICIAL'!#REF!</f>
        <v>#REF!</v>
      </c>
      <c r="Z1004" s="218" t="e">
        <f>'ILU INICIAL'!#REF!</f>
        <v>#REF!</v>
      </c>
      <c r="AA1004" s="221" t="e">
        <f>'ILU INICIAL'!#REF!</f>
        <v>#REF!</v>
      </c>
      <c r="AB1004" s="221" t="e">
        <f>'ILU INICIAL'!#REF!</f>
        <v>#REF!</v>
      </c>
      <c r="AC1004" s="221" t="e">
        <f>'ILU INICIAL'!#REF!</f>
        <v>#REF!</v>
      </c>
      <c r="AD1004" s="227" t="e">
        <f>'ILU INICIAL'!#REF!</f>
        <v>#REF!</v>
      </c>
    </row>
    <row r="1005" spans="1:30" s="21" customFormat="1" x14ac:dyDescent="0.2">
      <c r="A1005" s="19"/>
      <c r="B1005" s="216"/>
      <c r="C1005" s="219"/>
      <c r="D1005" s="213"/>
      <c r="E1005" s="213"/>
      <c r="F1005" s="213"/>
      <c r="G1005" s="213"/>
      <c r="H1005" s="213"/>
      <c r="I1005" s="225"/>
      <c r="J1005" s="213"/>
      <c r="K1005" s="213"/>
      <c r="L1005" s="213"/>
      <c r="M1005" s="213"/>
      <c r="N1005" s="213"/>
      <c r="O1005" s="20" t="e">
        <f>'ILU INICIAL'!#REF!</f>
        <v>#REF!</v>
      </c>
      <c r="P1005" s="22" t="e">
        <f>'ILU INICIAL'!#REF!</f>
        <v>#REF!</v>
      </c>
      <c r="Q1005" s="22" t="e">
        <f>'ILU INICIAL'!#REF!</f>
        <v>#REF!</v>
      </c>
      <c r="R1005" s="219"/>
      <c r="S1005" s="219"/>
      <c r="T1005" s="222"/>
      <c r="U1005" s="222"/>
      <c r="V1005" s="222"/>
      <c r="W1005" s="222"/>
      <c r="X1005" s="222"/>
      <c r="Y1005" s="222"/>
      <c r="Z1005" s="219"/>
      <c r="AA1005" s="222"/>
      <c r="AB1005" s="222"/>
      <c r="AC1005" s="222"/>
      <c r="AD1005" s="228"/>
    </row>
    <row r="1006" spans="1:30" s="21" customFormat="1" x14ac:dyDescent="0.2">
      <c r="A1006" s="19"/>
      <c r="B1006" s="216"/>
      <c r="C1006" s="219"/>
      <c r="D1006" s="213"/>
      <c r="E1006" s="213"/>
      <c r="F1006" s="213"/>
      <c r="G1006" s="213"/>
      <c r="H1006" s="213"/>
      <c r="I1006" s="225"/>
      <c r="J1006" s="213"/>
      <c r="K1006" s="213"/>
      <c r="L1006" s="213"/>
      <c r="M1006" s="213"/>
      <c r="N1006" s="213"/>
      <c r="O1006" s="20" t="e">
        <f>'ILU INICIAL'!#REF!</f>
        <v>#REF!</v>
      </c>
      <c r="P1006" s="22" t="e">
        <f>'ILU INICIAL'!#REF!</f>
        <v>#REF!</v>
      </c>
      <c r="Q1006" s="22" t="e">
        <f>'ILU INICIAL'!#REF!</f>
        <v>#REF!</v>
      </c>
      <c r="R1006" s="219"/>
      <c r="S1006" s="219"/>
      <c r="T1006" s="222"/>
      <c r="U1006" s="222"/>
      <c r="V1006" s="222"/>
      <c r="W1006" s="222"/>
      <c r="X1006" s="222"/>
      <c r="Y1006" s="222"/>
      <c r="Z1006" s="219"/>
      <c r="AA1006" s="222"/>
      <c r="AB1006" s="222"/>
      <c r="AC1006" s="222"/>
      <c r="AD1006" s="228"/>
    </row>
    <row r="1007" spans="1:30" s="21" customFormat="1" ht="12" thickBot="1" x14ac:dyDescent="0.25">
      <c r="A1007" s="19"/>
      <c r="B1007" s="217"/>
      <c r="C1007" s="220"/>
      <c r="D1007" s="214"/>
      <c r="E1007" s="214"/>
      <c r="F1007" s="214"/>
      <c r="G1007" s="214"/>
      <c r="H1007" s="214"/>
      <c r="I1007" s="226"/>
      <c r="J1007" s="214"/>
      <c r="K1007" s="214"/>
      <c r="L1007" s="214"/>
      <c r="M1007" s="214"/>
      <c r="N1007" s="214"/>
      <c r="O1007" s="25" t="e">
        <f>'ILU INICIAL'!#REF!</f>
        <v>#REF!</v>
      </c>
      <c r="P1007" s="26" t="e">
        <f>'ILU INICIAL'!#REF!</f>
        <v>#REF!</v>
      </c>
      <c r="Q1007" s="26" t="e">
        <f>'ILU INICIAL'!#REF!</f>
        <v>#REF!</v>
      </c>
      <c r="R1007" s="220"/>
      <c r="S1007" s="220"/>
      <c r="T1007" s="223"/>
      <c r="U1007" s="223"/>
      <c r="V1007" s="223"/>
      <c r="W1007" s="223"/>
      <c r="X1007" s="223"/>
      <c r="Y1007" s="223"/>
      <c r="Z1007" s="220"/>
      <c r="AA1007" s="223"/>
      <c r="AB1007" s="223"/>
      <c r="AC1007" s="223"/>
      <c r="AD1007" s="229"/>
    </row>
    <row r="1008" spans="1:30" s="21" customFormat="1" x14ac:dyDescent="0.2">
      <c r="A1008" s="19" t="e">
        <f>'ILU INICIAL'!#REF!</f>
        <v>#REF!</v>
      </c>
      <c r="B1008" s="215" t="e">
        <f>'ILU INICIAL'!#REF!</f>
        <v>#REF!</v>
      </c>
      <c r="C1008" s="218" t="e">
        <f>'ILU INICIAL'!#REF!</f>
        <v>#REF!</v>
      </c>
      <c r="D1008" s="212" t="e">
        <f>'ILU INICIAL'!#REF!</f>
        <v>#REF!</v>
      </c>
      <c r="E1008" s="212" t="e">
        <f>'ILU INICIAL'!#REF!</f>
        <v>#REF!</v>
      </c>
      <c r="F1008" s="212" t="e">
        <f>'ILU INICIAL'!#REF!</f>
        <v>#REF!</v>
      </c>
      <c r="G1008" s="212" t="e">
        <f>'ILU INICIAL'!#REF!</f>
        <v>#REF!</v>
      </c>
      <c r="H1008" s="212" t="e">
        <f>'ILU INICIAL'!#REF!</f>
        <v>#REF!</v>
      </c>
      <c r="I1008" s="224" t="e">
        <f>'ILU INICIAL'!#REF!</f>
        <v>#REF!</v>
      </c>
      <c r="J1008" s="212" t="e">
        <f>'ILU INICIAL'!#REF!</f>
        <v>#REF!</v>
      </c>
      <c r="K1008" s="212" t="e">
        <f>'ILU INICIAL'!#REF!</f>
        <v>#REF!</v>
      </c>
      <c r="L1008" s="212" t="e">
        <f>'ILU INICIAL'!#REF!</f>
        <v>#REF!</v>
      </c>
      <c r="M1008" s="212" t="e">
        <f>'ILU INICIAL'!#REF!</f>
        <v>#REF!</v>
      </c>
      <c r="N1008" s="212" t="e">
        <f>'ILU INICIAL'!#REF!</f>
        <v>#REF!</v>
      </c>
      <c r="O1008" s="23" t="e">
        <f>'ILU INICIAL'!#REF!</f>
        <v>#REF!</v>
      </c>
      <c r="P1008" s="24" t="e">
        <f>'ILU INICIAL'!#REF!</f>
        <v>#REF!</v>
      </c>
      <c r="Q1008" s="24" t="e">
        <f>'ILU INICIAL'!#REF!</f>
        <v>#REF!</v>
      </c>
      <c r="R1008" s="218" t="e">
        <f>'ILU INICIAL'!#REF!</f>
        <v>#REF!</v>
      </c>
      <c r="S1008" s="218" t="e">
        <f>'ILU INICIAL'!#REF!</f>
        <v>#REF!</v>
      </c>
      <c r="T1008" s="221" t="e">
        <f>'ILU INICIAL'!#REF!</f>
        <v>#REF!</v>
      </c>
      <c r="U1008" s="221" t="e">
        <f>'ILU INICIAL'!#REF!</f>
        <v>#REF!</v>
      </c>
      <c r="V1008" s="221" t="e">
        <f>'ILU INICIAL'!#REF!</f>
        <v>#REF!</v>
      </c>
      <c r="W1008" s="221" t="e">
        <f>'ILU INICIAL'!#REF!</f>
        <v>#REF!</v>
      </c>
      <c r="X1008" s="221" t="e">
        <f>'ILU INICIAL'!#REF!</f>
        <v>#REF!</v>
      </c>
      <c r="Y1008" s="221" t="e">
        <f>'ILU INICIAL'!#REF!</f>
        <v>#REF!</v>
      </c>
      <c r="Z1008" s="218" t="e">
        <f>'ILU INICIAL'!#REF!</f>
        <v>#REF!</v>
      </c>
      <c r="AA1008" s="221" t="e">
        <f>'ILU INICIAL'!#REF!</f>
        <v>#REF!</v>
      </c>
      <c r="AB1008" s="221" t="e">
        <f>'ILU INICIAL'!#REF!</f>
        <v>#REF!</v>
      </c>
      <c r="AC1008" s="221" t="e">
        <f>'ILU INICIAL'!#REF!</f>
        <v>#REF!</v>
      </c>
      <c r="AD1008" s="227" t="e">
        <f>'ILU INICIAL'!#REF!</f>
        <v>#REF!</v>
      </c>
    </row>
    <row r="1009" spans="1:30" s="21" customFormat="1" x14ac:dyDescent="0.2">
      <c r="A1009" s="19"/>
      <c r="B1009" s="216"/>
      <c r="C1009" s="219"/>
      <c r="D1009" s="213"/>
      <c r="E1009" s="213"/>
      <c r="F1009" s="213"/>
      <c r="G1009" s="213"/>
      <c r="H1009" s="213"/>
      <c r="I1009" s="225"/>
      <c r="J1009" s="213"/>
      <c r="K1009" s="213"/>
      <c r="L1009" s="213"/>
      <c r="M1009" s="213"/>
      <c r="N1009" s="213"/>
      <c r="O1009" s="20" t="e">
        <f>'ILU INICIAL'!#REF!</f>
        <v>#REF!</v>
      </c>
      <c r="P1009" s="22" t="e">
        <f>'ILU INICIAL'!#REF!</f>
        <v>#REF!</v>
      </c>
      <c r="Q1009" s="22" t="e">
        <f>'ILU INICIAL'!#REF!</f>
        <v>#REF!</v>
      </c>
      <c r="R1009" s="219"/>
      <c r="S1009" s="219"/>
      <c r="T1009" s="222"/>
      <c r="U1009" s="222"/>
      <c r="V1009" s="222"/>
      <c r="W1009" s="222"/>
      <c r="X1009" s="222"/>
      <c r="Y1009" s="222"/>
      <c r="Z1009" s="219"/>
      <c r="AA1009" s="222"/>
      <c r="AB1009" s="222"/>
      <c r="AC1009" s="222"/>
      <c r="AD1009" s="228"/>
    </row>
    <row r="1010" spans="1:30" s="21" customFormat="1" x14ac:dyDescent="0.2">
      <c r="A1010" s="19"/>
      <c r="B1010" s="216"/>
      <c r="C1010" s="219"/>
      <c r="D1010" s="213"/>
      <c r="E1010" s="213"/>
      <c r="F1010" s="213"/>
      <c r="G1010" s="213"/>
      <c r="H1010" s="213"/>
      <c r="I1010" s="225"/>
      <c r="J1010" s="213"/>
      <c r="K1010" s="213"/>
      <c r="L1010" s="213"/>
      <c r="M1010" s="213"/>
      <c r="N1010" s="213"/>
      <c r="O1010" s="20" t="e">
        <f>'ILU INICIAL'!#REF!</f>
        <v>#REF!</v>
      </c>
      <c r="P1010" s="22" t="e">
        <f>'ILU INICIAL'!#REF!</f>
        <v>#REF!</v>
      </c>
      <c r="Q1010" s="22" t="e">
        <f>'ILU INICIAL'!#REF!</f>
        <v>#REF!</v>
      </c>
      <c r="R1010" s="219"/>
      <c r="S1010" s="219"/>
      <c r="T1010" s="222"/>
      <c r="U1010" s="222"/>
      <c r="V1010" s="222"/>
      <c r="W1010" s="222"/>
      <c r="X1010" s="222"/>
      <c r="Y1010" s="222"/>
      <c r="Z1010" s="219"/>
      <c r="AA1010" s="222"/>
      <c r="AB1010" s="222"/>
      <c r="AC1010" s="222"/>
      <c r="AD1010" s="228"/>
    </row>
    <row r="1011" spans="1:30" s="21" customFormat="1" ht="12" thickBot="1" x14ac:dyDescent="0.25">
      <c r="A1011" s="19"/>
      <c r="B1011" s="217"/>
      <c r="C1011" s="220"/>
      <c r="D1011" s="214"/>
      <c r="E1011" s="214"/>
      <c r="F1011" s="214"/>
      <c r="G1011" s="214"/>
      <c r="H1011" s="214"/>
      <c r="I1011" s="226"/>
      <c r="J1011" s="214"/>
      <c r="K1011" s="214"/>
      <c r="L1011" s="214"/>
      <c r="M1011" s="214"/>
      <c r="N1011" s="214"/>
      <c r="O1011" s="25" t="e">
        <f>'ILU INICIAL'!#REF!</f>
        <v>#REF!</v>
      </c>
      <c r="P1011" s="26" t="e">
        <f>'ILU INICIAL'!#REF!</f>
        <v>#REF!</v>
      </c>
      <c r="Q1011" s="26" t="e">
        <f>'ILU INICIAL'!#REF!</f>
        <v>#REF!</v>
      </c>
      <c r="R1011" s="220"/>
      <c r="S1011" s="220"/>
      <c r="T1011" s="223"/>
      <c r="U1011" s="223"/>
      <c r="V1011" s="223"/>
      <c r="W1011" s="223"/>
      <c r="X1011" s="223"/>
      <c r="Y1011" s="223"/>
      <c r="Z1011" s="220"/>
      <c r="AA1011" s="223"/>
      <c r="AB1011" s="223"/>
      <c r="AC1011" s="223"/>
      <c r="AD1011" s="229"/>
    </row>
    <row r="1012" spans="1:30" s="21" customFormat="1" x14ac:dyDescent="0.2">
      <c r="A1012" s="19" t="e">
        <f>'ILU INICIAL'!#REF!</f>
        <v>#REF!</v>
      </c>
      <c r="B1012" s="215" t="e">
        <f>'ILU INICIAL'!#REF!</f>
        <v>#REF!</v>
      </c>
      <c r="C1012" s="218" t="e">
        <f>'ILU INICIAL'!#REF!</f>
        <v>#REF!</v>
      </c>
      <c r="D1012" s="212" t="e">
        <f>'ILU INICIAL'!#REF!</f>
        <v>#REF!</v>
      </c>
      <c r="E1012" s="212" t="e">
        <f>'ILU INICIAL'!#REF!</f>
        <v>#REF!</v>
      </c>
      <c r="F1012" s="212" t="e">
        <f>'ILU INICIAL'!#REF!</f>
        <v>#REF!</v>
      </c>
      <c r="G1012" s="212" t="e">
        <f>'ILU INICIAL'!#REF!</f>
        <v>#REF!</v>
      </c>
      <c r="H1012" s="212" t="e">
        <f>'ILU INICIAL'!#REF!</f>
        <v>#REF!</v>
      </c>
      <c r="I1012" s="224" t="e">
        <f>'ILU INICIAL'!#REF!</f>
        <v>#REF!</v>
      </c>
      <c r="J1012" s="212" t="e">
        <f>'ILU INICIAL'!#REF!</f>
        <v>#REF!</v>
      </c>
      <c r="K1012" s="212" t="e">
        <f>'ILU INICIAL'!#REF!</f>
        <v>#REF!</v>
      </c>
      <c r="L1012" s="212" t="e">
        <f>'ILU INICIAL'!#REF!</f>
        <v>#REF!</v>
      </c>
      <c r="M1012" s="212" t="e">
        <f>'ILU INICIAL'!#REF!</f>
        <v>#REF!</v>
      </c>
      <c r="N1012" s="212" t="e">
        <f>'ILU INICIAL'!#REF!</f>
        <v>#REF!</v>
      </c>
      <c r="O1012" s="23" t="e">
        <f>'ILU INICIAL'!#REF!</f>
        <v>#REF!</v>
      </c>
      <c r="P1012" s="24" t="e">
        <f>'ILU INICIAL'!#REF!</f>
        <v>#REF!</v>
      </c>
      <c r="Q1012" s="24" t="e">
        <f>'ILU INICIAL'!#REF!</f>
        <v>#REF!</v>
      </c>
      <c r="R1012" s="218" t="e">
        <f>'ILU INICIAL'!#REF!</f>
        <v>#REF!</v>
      </c>
      <c r="S1012" s="218" t="e">
        <f>'ILU INICIAL'!#REF!</f>
        <v>#REF!</v>
      </c>
      <c r="T1012" s="221" t="e">
        <f>'ILU INICIAL'!#REF!</f>
        <v>#REF!</v>
      </c>
      <c r="U1012" s="221" t="e">
        <f>'ILU INICIAL'!#REF!</f>
        <v>#REF!</v>
      </c>
      <c r="V1012" s="221" t="e">
        <f>'ILU INICIAL'!#REF!</f>
        <v>#REF!</v>
      </c>
      <c r="W1012" s="221" t="e">
        <f>'ILU INICIAL'!#REF!</f>
        <v>#REF!</v>
      </c>
      <c r="X1012" s="221" t="e">
        <f>'ILU INICIAL'!#REF!</f>
        <v>#REF!</v>
      </c>
      <c r="Y1012" s="221" t="e">
        <f>'ILU INICIAL'!#REF!</f>
        <v>#REF!</v>
      </c>
      <c r="Z1012" s="218" t="e">
        <f>'ILU INICIAL'!#REF!</f>
        <v>#REF!</v>
      </c>
      <c r="AA1012" s="221" t="e">
        <f>'ILU INICIAL'!#REF!</f>
        <v>#REF!</v>
      </c>
      <c r="AB1012" s="221" t="e">
        <f>'ILU INICIAL'!#REF!</f>
        <v>#REF!</v>
      </c>
      <c r="AC1012" s="221" t="e">
        <f>'ILU INICIAL'!#REF!</f>
        <v>#REF!</v>
      </c>
      <c r="AD1012" s="227" t="e">
        <f>'ILU INICIAL'!#REF!</f>
        <v>#REF!</v>
      </c>
    </row>
    <row r="1013" spans="1:30" s="21" customFormat="1" x14ac:dyDescent="0.2">
      <c r="A1013" s="19"/>
      <c r="B1013" s="216"/>
      <c r="C1013" s="219"/>
      <c r="D1013" s="213"/>
      <c r="E1013" s="213"/>
      <c r="F1013" s="213"/>
      <c r="G1013" s="213"/>
      <c r="H1013" s="213"/>
      <c r="I1013" s="225"/>
      <c r="J1013" s="213"/>
      <c r="K1013" s="213"/>
      <c r="L1013" s="213"/>
      <c r="M1013" s="213"/>
      <c r="N1013" s="213"/>
      <c r="O1013" s="20" t="e">
        <f>'ILU INICIAL'!#REF!</f>
        <v>#REF!</v>
      </c>
      <c r="P1013" s="22" t="e">
        <f>'ILU INICIAL'!#REF!</f>
        <v>#REF!</v>
      </c>
      <c r="Q1013" s="22" t="e">
        <f>'ILU INICIAL'!#REF!</f>
        <v>#REF!</v>
      </c>
      <c r="R1013" s="219"/>
      <c r="S1013" s="219"/>
      <c r="T1013" s="222"/>
      <c r="U1013" s="222"/>
      <c r="V1013" s="222"/>
      <c r="W1013" s="222"/>
      <c r="X1013" s="222"/>
      <c r="Y1013" s="222"/>
      <c r="Z1013" s="219"/>
      <c r="AA1013" s="222"/>
      <c r="AB1013" s="222"/>
      <c r="AC1013" s="222"/>
      <c r="AD1013" s="228"/>
    </row>
    <row r="1014" spans="1:30" s="21" customFormat="1" x14ac:dyDescent="0.2">
      <c r="A1014" s="19"/>
      <c r="B1014" s="216"/>
      <c r="C1014" s="219"/>
      <c r="D1014" s="213"/>
      <c r="E1014" s="213"/>
      <c r="F1014" s="213"/>
      <c r="G1014" s="213"/>
      <c r="H1014" s="213"/>
      <c r="I1014" s="225"/>
      <c r="J1014" s="213"/>
      <c r="K1014" s="213"/>
      <c r="L1014" s="213"/>
      <c r="M1014" s="213"/>
      <c r="N1014" s="213"/>
      <c r="O1014" s="20" t="e">
        <f>'ILU INICIAL'!#REF!</f>
        <v>#REF!</v>
      </c>
      <c r="P1014" s="22" t="e">
        <f>'ILU INICIAL'!#REF!</f>
        <v>#REF!</v>
      </c>
      <c r="Q1014" s="22" t="e">
        <f>'ILU INICIAL'!#REF!</f>
        <v>#REF!</v>
      </c>
      <c r="R1014" s="219"/>
      <c r="S1014" s="219"/>
      <c r="T1014" s="222"/>
      <c r="U1014" s="222"/>
      <c r="V1014" s="222"/>
      <c r="W1014" s="222"/>
      <c r="X1014" s="222"/>
      <c r="Y1014" s="222"/>
      <c r="Z1014" s="219"/>
      <c r="AA1014" s="222"/>
      <c r="AB1014" s="222"/>
      <c r="AC1014" s="222"/>
      <c r="AD1014" s="228"/>
    </row>
    <row r="1015" spans="1:30" s="21" customFormat="1" ht="12" thickBot="1" x14ac:dyDescent="0.25">
      <c r="A1015" s="19"/>
      <c r="B1015" s="217"/>
      <c r="C1015" s="220"/>
      <c r="D1015" s="214"/>
      <c r="E1015" s="214"/>
      <c r="F1015" s="214"/>
      <c r="G1015" s="214"/>
      <c r="H1015" s="214"/>
      <c r="I1015" s="226"/>
      <c r="J1015" s="214"/>
      <c r="K1015" s="214"/>
      <c r="L1015" s="214"/>
      <c r="M1015" s="214"/>
      <c r="N1015" s="214"/>
      <c r="O1015" s="25" t="e">
        <f>'ILU INICIAL'!#REF!</f>
        <v>#REF!</v>
      </c>
      <c r="P1015" s="26" t="e">
        <f>'ILU INICIAL'!#REF!</f>
        <v>#REF!</v>
      </c>
      <c r="Q1015" s="26" t="e">
        <f>'ILU INICIAL'!#REF!</f>
        <v>#REF!</v>
      </c>
      <c r="R1015" s="220"/>
      <c r="S1015" s="220"/>
      <c r="T1015" s="223"/>
      <c r="U1015" s="223"/>
      <c r="V1015" s="223"/>
      <c r="W1015" s="223"/>
      <c r="X1015" s="223"/>
      <c r="Y1015" s="223"/>
      <c r="Z1015" s="220"/>
      <c r="AA1015" s="223"/>
      <c r="AB1015" s="223"/>
      <c r="AC1015" s="223"/>
      <c r="AD1015" s="229"/>
    </row>
    <row r="1016" spans="1:30" s="21" customFormat="1" x14ac:dyDescent="0.2">
      <c r="A1016" s="19" t="e">
        <f>'ILU INICIAL'!#REF!</f>
        <v>#REF!</v>
      </c>
      <c r="B1016" s="215" t="e">
        <f>'ILU INICIAL'!#REF!</f>
        <v>#REF!</v>
      </c>
      <c r="C1016" s="218" t="e">
        <f>'ILU INICIAL'!#REF!</f>
        <v>#REF!</v>
      </c>
      <c r="D1016" s="212" t="e">
        <f>'ILU INICIAL'!#REF!</f>
        <v>#REF!</v>
      </c>
      <c r="E1016" s="212" t="e">
        <f>'ILU INICIAL'!#REF!</f>
        <v>#REF!</v>
      </c>
      <c r="F1016" s="212" t="e">
        <f>'ILU INICIAL'!#REF!</f>
        <v>#REF!</v>
      </c>
      <c r="G1016" s="212" t="e">
        <f>'ILU INICIAL'!#REF!</f>
        <v>#REF!</v>
      </c>
      <c r="H1016" s="212" t="e">
        <f>'ILU INICIAL'!#REF!</f>
        <v>#REF!</v>
      </c>
      <c r="I1016" s="224" t="e">
        <f>'ILU INICIAL'!#REF!</f>
        <v>#REF!</v>
      </c>
      <c r="J1016" s="212" t="e">
        <f>'ILU INICIAL'!#REF!</f>
        <v>#REF!</v>
      </c>
      <c r="K1016" s="212" t="e">
        <f>'ILU INICIAL'!#REF!</f>
        <v>#REF!</v>
      </c>
      <c r="L1016" s="212" t="e">
        <f>'ILU INICIAL'!#REF!</f>
        <v>#REF!</v>
      </c>
      <c r="M1016" s="212" t="e">
        <f>'ILU INICIAL'!#REF!</f>
        <v>#REF!</v>
      </c>
      <c r="N1016" s="212" t="e">
        <f>'ILU INICIAL'!#REF!</f>
        <v>#REF!</v>
      </c>
      <c r="O1016" s="23" t="e">
        <f>'ILU INICIAL'!#REF!</f>
        <v>#REF!</v>
      </c>
      <c r="P1016" s="24" t="e">
        <f>'ILU INICIAL'!#REF!</f>
        <v>#REF!</v>
      </c>
      <c r="Q1016" s="24" t="e">
        <f>'ILU INICIAL'!#REF!</f>
        <v>#REF!</v>
      </c>
      <c r="R1016" s="218" t="e">
        <f>'ILU INICIAL'!#REF!</f>
        <v>#REF!</v>
      </c>
      <c r="S1016" s="218" t="e">
        <f>'ILU INICIAL'!#REF!</f>
        <v>#REF!</v>
      </c>
      <c r="T1016" s="221" t="e">
        <f>'ILU INICIAL'!#REF!</f>
        <v>#REF!</v>
      </c>
      <c r="U1016" s="221" t="e">
        <f>'ILU INICIAL'!#REF!</f>
        <v>#REF!</v>
      </c>
      <c r="V1016" s="221" t="e">
        <f>'ILU INICIAL'!#REF!</f>
        <v>#REF!</v>
      </c>
      <c r="W1016" s="221" t="e">
        <f>'ILU INICIAL'!#REF!</f>
        <v>#REF!</v>
      </c>
      <c r="X1016" s="221" t="e">
        <f>'ILU INICIAL'!#REF!</f>
        <v>#REF!</v>
      </c>
      <c r="Y1016" s="221" t="e">
        <f>'ILU INICIAL'!#REF!</f>
        <v>#REF!</v>
      </c>
      <c r="Z1016" s="218" t="e">
        <f>'ILU INICIAL'!#REF!</f>
        <v>#REF!</v>
      </c>
      <c r="AA1016" s="221" t="e">
        <f>'ILU INICIAL'!#REF!</f>
        <v>#REF!</v>
      </c>
      <c r="AB1016" s="221" t="e">
        <f>'ILU INICIAL'!#REF!</f>
        <v>#REF!</v>
      </c>
      <c r="AC1016" s="221" t="e">
        <f>'ILU INICIAL'!#REF!</f>
        <v>#REF!</v>
      </c>
      <c r="AD1016" s="227" t="e">
        <f>'ILU INICIAL'!#REF!</f>
        <v>#REF!</v>
      </c>
    </row>
    <row r="1017" spans="1:30" s="21" customFormat="1" x14ac:dyDescent="0.2">
      <c r="A1017" s="19"/>
      <c r="B1017" s="216"/>
      <c r="C1017" s="219"/>
      <c r="D1017" s="213"/>
      <c r="E1017" s="213"/>
      <c r="F1017" s="213"/>
      <c r="G1017" s="213"/>
      <c r="H1017" s="213"/>
      <c r="I1017" s="225"/>
      <c r="J1017" s="213"/>
      <c r="K1017" s="213"/>
      <c r="L1017" s="213"/>
      <c r="M1017" s="213"/>
      <c r="N1017" s="213"/>
      <c r="O1017" s="20" t="e">
        <f>'ILU INICIAL'!#REF!</f>
        <v>#REF!</v>
      </c>
      <c r="P1017" s="22" t="e">
        <f>'ILU INICIAL'!#REF!</f>
        <v>#REF!</v>
      </c>
      <c r="Q1017" s="22" t="e">
        <f>'ILU INICIAL'!#REF!</f>
        <v>#REF!</v>
      </c>
      <c r="R1017" s="219"/>
      <c r="S1017" s="219"/>
      <c r="T1017" s="222"/>
      <c r="U1017" s="222"/>
      <c r="V1017" s="222"/>
      <c r="W1017" s="222"/>
      <c r="X1017" s="222"/>
      <c r="Y1017" s="222"/>
      <c r="Z1017" s="219"/>
      <c r="AA1017" s="222"/>
      <c r="AB1017" s="222"/>
      <c r="AC1017" s="222"/>
      <c r="AD1017" s="228"/>
    </row>
    <row r="1018" spans="1:30" s="21" customFormat="1" x14ac:dyDescent="0.2">
      <c r="A1018" s="19"/>
      <c r="B1018" s="216"/>
      <c r="C1018" s="219"/>
      <c r="D1018" s="213"/>
      <c r="E1018" s="213"/>
      <c r="F1018" s="213"/>
      <c r="G1018" s="213"/>
      <c r="H1018" s="213"/>
      <c r="I1018" s="225"/>
      <c r="J1018" s="213"/>
      <c r="K1018" s="213"/>
      <c r="L1018" s="213"/>
      <c r="M1018" s="213"/>
      <c r="N1018" s="213"/>
      <c r="O1018" s="20" t="e">
        <f>'ILU INICIAL'!#REF!</f>
        <v>#REF!</v>
      </c>
      <c r="P1018" s="22" t="e">
        <f>'ILU INICIAL'!#REF!</f>
        <v>#REF!</v>
      </c>
      <c r="Q1018" s="22" t="e">
        <f>'ILU INICIAL'!#REF!</f>
        <v>#REF!</v>
      </c>
      <c r="R1018" s="219"/>
      <c r="S1018" s="219"/>
      <c r="T1018" s="222"/>
      <c r="U1018" s="222"/>
      <c r="V1018" s="222"/>
      <c r="W1018" s="222"/>
      <c r="X1018" s="222"/>
      <c r="Y1018" s="222"/>
      <c r="Z1018" s="219"/>
      <c r="AA1018" s="222"/>
      <c r="AB1018" s="222"/>
      <c r="AC1018" s="222"/>
      <c r="AD1018" s="228"/>
    </row>
    <row r="1019" spans="1:30" s="21" customFormat="1" ht="12" thickBot="1" x14ac:dyDescent="0.25">
      <c r="A1019" s="19"/>
      <c r="B1019" s="217"/>
      <c r="C1019" s="220"/>
      <c r="D1019" s="214"/>
      <c r="E1019" s="214"/>
      <c r="F1019" s="214"/>
      <c r="G1019" s="214"/>
      <c r="H1019" s="214"/>
      <c r="I1019" s="226"/>
      <c r="J1019" s="214"/>
      <c r="K1019" s="214"/>
      <c r="L1019" s="214"/>
      <c r="M1019" s="214"/>
      <c r="N1019" s="214"/>
      <c r="O1019" s="25" t="e">
        <f>'ILU INICIAL'!#REF!</f>
        <v>#REF!</v>
      </c>
      <c r="P1019" s="26" t="e">
        <f>'ILU INICIAL'!#REF!</f>
        <v>#REF!</v>
      </c>
      <c r="Q1019" s="26" t="e">
        <f>'ILU INICIAL'!#REF!</f>
        <v>#REF!</v>
      </c>
      <c r="R1019" s="220"/>
      <c r="S1019" s="220"/>
      <c r="T1019" s="223"/>
      <c r="U1019" s="223"/>
      <c r="V1019" s="223"/>
      <c r="W1019" s="223"/>
      <c r="X1019" s="223"/>
      <c r="Y1019" s="223"/>
      <c r="Z1019" s="220"/>
      <c r="AA1019" s="223"/>
      <c r="AB1019" s="223"/>
      <c r="AC1019" s="223"/>
      <c r="AD1019" s="229"/>
    </row>
    <row r="1020" spans="1:30" s="21" customFormat="1" x14ac:dyDescent="0.2">
      <c r="A1020" s="19" t="e">
        <f>'ILU INICIAL'!#REF!</f>
        <v>#REF!</v>
      </c>
      <c r="B1020" s="215" t="e">
        <f>'ILU INICIAL'!#REF!</f>
        <v>#REF!</v>
      </c>
      <c r="C1020" s="218" t="e">
        <f>'ILU INICIAL'!#REF!</f>
        <v>#REF!</v>
      </c>
      <c r="D1020" s="212" t="e">
        <f>'ILU INICIAL'!#REF!</f>
        <v>#REF!</v>
      </c>
      <c r="E1020" s="212" t="e">
        <f>'ILU INICIAL'!#REF!</f>
        <v>#REF!</v>
      </c>
      <c r="F1020" s="212" t="e">
        <f>'ILU INICIAL'!#REF!</f>
        <v>#REF!</v>
      </c>
      <c r="G1020" s="212" t="e">
        <f>'ILU INICIAL'!#REF!</f>
        <v>#REF!</v>
      </c>
      <c r="H1020" s="212" t="e">
        <f>'ILU INICIAL'!#REF!</f>
        <v>#REF!</v>
      </c>
      <c r="I1020" s="224" t="e">
        <f>'ILU INICIAL'!#REF!</f>
        <v>#REF!</v>
      </c>
      <c r="J1020" s="212" t="e">
        <f>'ILU INICIAL'!#REF!</f>
        <v>#REF!</v>
      </c>
      <c r="K1020" s="212" t="e">
        <f>'ILU INICIAL'!#REF!</f>
        <v>#REF!</v>
      </c>
      <c r="L1020" s="212" t="e">
        <f>'ILU INICIAL'!#REF!</f>
        <v>#REF!</v>
      </c>
      <c r="M1020" s="212" t="e">
        <f>'ILU INICIAL'!#REF!</f>
        <v>#REF!</v>
      </c>
      <c r="N1020" s="212" t="e">
        <f>'ILU INICIAL'!#REF!</f>
        <v>#REF!</v>
      </c>
      <c r="O1020" s="23" t="e">
        <f>'ILU INICIAL'!#REF!</f>
        <v>#REF!</v>
      </c>
      <c r="P1020" s="24" t="e">
        <f>'ILU INICIAL'!#REF!</f>
        <v>#REF!</v>
      </c>
      <c r="Q1020" s="24" t="e">
        <f>'ILU INICIAL'!#REF!</f>
        <v>#REF!</v>
      </c>
      <c r="R1020" s="218" t="e">
        <f>'ILU INICIAL'!#REF!</f>
        <v>#REF!</v>
      </c>
      <c r="S1020" s="218" t="e">
        <f>'ILU INICIAL'!#REF!</f>
        <v>#REF!</v>
      </c>
      <c r="T1020" s="221" t="e">
        <f>'ILU INICIAL'!#REF!</f>
        <v>#REF!</v>
      </c>
      <c r="U1020" s="221" t="e">
        <f>'ILU INICIAL'!#REF!</f>
        <v>#REF!</v>
      </c>
      <c r="V1020" s="221" t="e">
        <f>'ILU INICIAL'!#REF!</f>
        <v>#REF!</v>
      </c>
      <c r="W1020" s="221" t="e">
        <f>'ILU INICIAL'!#REF!</f>
        <v>#REF!</v>
      </c>
      <c r="X1020" s="221" t="e">
        <f>'ILU INICIAL'!#REF!</f>
        <v>#REF!</v>
      </c>
      <c r="Y1020" s="221" t="e">
        <f>'ILU INICIAL'!#REF!</f>
        <v>#REF!</v>
      </c>
      <c r="Z1020" s="218" t="e">
        <f>'ILU INICIAL'!#REF!</f>
        <v>#REF!</v>
      </c>
      <c r="AA1020" s="221" t="e">
        <f>'ILU INICIAL'!#REF!</f>
        <v>#REF!</v>
      </c>
      <c r="AB1020" s="221" t="e">
        <f>'ILU INICIAL'!#REF!</f>
        <v>#REF!</v>
      </c>
      <c r="AC1020" s="221" t="e">
        <f>'ILU INICIAL'!#REF!</f>
        <v>#REF!</v>
      </c>
      <c r="AD1020" s="227" t="e">
        <f>'ILU INICIAL'!#REF!</f>
        <v>#REF!</v>
      </c>
    </row>
    <row r="1021" spans="1:30" s="21" customFormat="1" x14ac:dyDescent="0.2">
      <c r="A1021" s="19"/>
      <c r="B1021" s="216"/>
      <c r="C1021" s="219"/>
      <c r="D1021" s="213"/>
      <c r="E1021" s="213"/>
      <c r="F1021" s="213"/>
      <c r="G1021" s="213"/>
      <c r="H1021" s="213"/>
      <c r="I1021" s="225"/>
      <c r="J1021" s="213"/>
      <c r="K1021" s="213"/>
      <c r="L1021" s="213"/>
      <c r="M1021" s="213"/>
      <c r="N1021" s="213"/>
      <c r="O1021" s="20" t="e">
        <f>'ILU INICIAL'!#REF!</f>
        <v>#REF!</v>
      </c>
      <c r="P1021" s="22" t="e">
        <f>'ILU INICIAL'!#REF!</f>
        <v>#REF!</v>
      </c>
      <c r="Q1021" s="22" t="e">
        <f>'ILU INICIAL'!#REF!</f>
        <v>#REF!</v>
      </c>
      <c r="R1021" s="219"/>
      <c r="S1021" s="219"/>
      <c r="T1021" s="222"/>
      <c r="U1021" s="222"/>
      <c r="V1021" s="222"/>
      <c r="W1021" s="222"/>
      <c r="X1021" s="222"/>
      <c r="Y1021" s="222"/>
      <c r="Z1021" s="219"/>
      <c r="AA1021" s="222"/>
      <c r="AB1021" s="222"/>
      <c r="AC1021" s="222"/>
      <c r="AD1021" s="228"/>
    </row>
    <row r="1022" spans="1:30" s="21" customFormat="1" x14ac:dyDescent="0.2">
      <c r="A1022" s="19"/>
      <c r="B1022" s="216"/>
      <c r="C1022" s="219"/>
      <c r="D1022" s="213"/>
      <c r="E1022" s="213"/>
      <c r="F1022" s="213"/>
      <c r="G1022" s="213"/>
      <c r="H1022" s="213"/>
      <c r="I1022" s="225"/>
      <c r="J1022" s="213"/>
      <c r="K1022" s="213"/>
      <c r="L1022" s="213"/>
      <c r="M1022" s="213"/>
      <c r="N1022" s="213"/>
      <c r="O1022" s="20" t="e">
        <f>'ILU INICIAL'!#REF!</f>
        <v>#REF!</v>
      </c>
      <c r="P1022" s="22" t="e">
        <f>'ILU INICIAL'!#REF!</f>
        <v>#REF!</v>
      </c>
      <c r="Q1022" s="22" t="e">
        <f>'ILU INICIAL'!#REF!</f>
        <v>#REF!</v>
      </c>
      <c r="R1022" s="219"/>
      <c r="S1022" s="219"/>
      <c r="T1022" s="222"/>
      <c r="U1022" s="222"/>
      <c r="V1022" s="222"/>
      <c r="W1022" s="222"/>
      <c r="X1022" s="222"/>
      <c r="Y1022" s="222"/>
      <c r="Z1022" s="219"/>
      <c r="AA1022" s="222"/>
      <c r="AB1022" s="222"/>
      <c r="AC1022" s="222"/>
      <c r="AD1022" s="228"/>
    </row>
    <row r="1023" spans="1:30" s="21" customFormat="1" ht="12" thickBot="1" x14ac:dyDescent="0.25">
      <c r="A1023" s="19"/>
      <c r="B1023" s="217"/>
      <c r="C1023" s="220"/>
      <c r="D1023" s="214"/>
      <c r="E1023" s="214"/>
      <c r="F1023" s="214"/>
      <c r="G1023" s="214"/>
      <c r="H1023" s="214"/>
      <c r="I1023" s="226"/>
      <c r="J1023" s="214"/>
      <c r="K1023" s="214"/>
      <c r="L1023" s="214"/>
      <c r="M1023" s="214"/>
      <c r="N1023" s="214"/>
      <c r="O1023" s="25" t="e">
        <f>'ILU INICIAL'!#REF!</f>
        <v>#REF!</v>
      </c>
      <c r="P1023" s="26" t="e">
        <f>'ILU INICIAL'!#REF!</f>
        <v>#REF!</v>
      </c>
      <c r="Q1023" s="26" t="e">
        <f>'ILU INICIAL'!#REF!</f>
        <v>#REF!</v>
      </c>
      <c r="R1023" s="220"/>
      <c r="S1023" s="220"/>
      <c r="T1023" s="223"/>
      <c r="U1023" s="223"/>
      <c r="V1023" s="223"/>
      <c r="W1023" s="223"/>
      <c r="X1023" s="223"/>
      <c r="Y1023" s="223"/>
      <c r="Z1023" s="220"/>
      <c r="AA1023" s="223"/>
      <c r="AB1023" s="223"/>
      <c r="AC1023" s="223"/>
      <c r="AD1023" s="229"/>
    </row>
    <row r="1024" spans="1:30" s="21" customFormat="1" x14ac:dyDescent="0.2">
      <c r="A1024" s="19" t="e">
        <f>'ILU INICIAL'!#REF!</f>
        <v>#REF!</v>
      </c>
      <c r="B1024" s="215" t="e">
        <f>'ILU INICIAL'!#REF!</f>
        <v>#REF!</v>
      </c>
      <c r="C1024" s="218" t="e">
        <f>'ILU INICIAL'!#REF!</f>
        <v>#REF!</v>
      </c>
      <c r="D1024" s="212" t="e">
        <f>'ILU INICIAL'!#REF!</f>
        <v>#REF!</v>
      </c>
      <c r="E1024" s="212" t="e">
        <f>'ILU INICIAL'!#REF!</f>
        <v>#REF!</v>
      </c>
      <c r="F1024" s="212" t="e">
        <f>'ILU INICIAL'!#REF!</f>
        <v>#REF!</v>
      </c>
      <c r="G1024" s="212" t="e">
        <f>'ILU INICIAL'!#REF!</f>
        <v>#REF!</v>
      </c>
      <c r="H1024" s="212" t="e">
        <f>'ILU INICIAL'!#REF!</f>
        <v>#REF!</v>
      </c>
      <c r="I1024" s="224" t="e">
        <f>'ILU INICIAL'!#REF!</f>
        <v>#REF!</v>
      </c>
      <c r="J1024" s="212" t="e">
        <f>'ILU INICIAL'!#REF!</f>
        <v>#REF!</v>
      </c>
      <c r="K1024" s="212" t="e">
        <f>'ILU INICIAL'!#REF!</f>
        <v>#REF!</v>
      </c>
      <c r="L1024" s="212" t="e">
        <f>'ILU INICIAL'!#REF!</f>
        <v>#REF!</v>
      </c>
      <c r="M1024" s="212" t="e">
        <f>'ILU INICIAL'!#REF!</f>
        <v>#REF!</v>
      </c>
      <c r="N1024" s="212" t="e">
        <f>'ILU INICIAL'!#REF!</f>
        <v>#REF!</v>
      </c>
      <c r="O1024" s="23" t="e">
        <f>'ILU INICIAL'!#REF!</f>
        <v>#REF!</v>
      </c>
      <c r="P1024" s="24" t="e">
        <f>'ILU INICIAL'!#REF!</f>
        <v>#REF!</v>
      </c>
      <c r="Q1024" s="24" t="e">
        <f>'ILU INICIAL'!#REF!</f>
        <v>#REF!</v>
      </c>
      <c r="R1024" s="218" t="e">
        <f>'ILU INICIAL'!#REF!</f>
        <v>#REF!</v>
      </c>
      <c r="S1024" s="218" t="e">
        <f>'ILU INICIAL'!#REF!</f>
        <v>#REF!</v>
      </c>
      <c r="T1024" s="221" t="e">
        <f>'ILU INICIAL'!#REF!</f>
        <v>#REF!</v>
      </c>
      <c r="U1024" s="221" t="e">
        <f>'ILU INICIAL'!#REF!</f>
        <v>#REF!</v>
      </c>
      <c r="V1024" s="221" t="e">
        <f>'ILU INICIAL'!#REF!</f>
        <v>#REF!</v>
      </c>
      <c r="W1024" s="221" t="e">
        <f>'ILU INICIAL'!#REF!</f>
        <v>#REF!</v>
      </c>
      <c r="X1024" s="221" t="e">
        <f>'ILU INICIAL'!#REF!</f>
        <v>#REF!</v>
      </c>
      <c r="Y1024" s="221" t="e">
        <f>'ILU INICIAL'!#REF!</f>
        <v>#REF!</v>
      </c>
      <c r="Z1024" s="218" t="e">
        <f>'ILU INICIAL'!#REF!</f>
        <v>#REF!</v>
      </c>
      <c r="AA1024" s="221" t="e">
        <f>'ILU INICIAL'!#REF!</f>
        <v>#REF!</v>
      </c>
      <c r="AB1024" s="221" t="e">
        <f>'ILU INICIAL'!#REF!</f>
        <v>#REF!</v>
      </c>
      <c r="AC1024" s="221" t="e">
        <f>'ILU INICIAL'!#REF!</f>
        <v>#REF!</v>
      </c>
      <c r="AD1024" s="227" t="e">
        <f>'ILU INICIAL'!#REF!</f>
        <v>#REF!</v>
      </c>
    </row>
    <row r="1025" spans="1:30" s="21" customFormat="1" x14ac:dyDescent="0.2">
      <c r="A1025" s="19"/>
      <c r="B1025" s="216"/>
      <c r="C1025" s="219"/>
      <c r="D1025" s="213"/>
      <c r="E1025" s="213"/>
      <c r="F1025" s="213"/>
      <c r="G1025" s="213"/>
      <c r="H1025" s="213"/>
      <c r="I1025" s="225"/>
      <c r="J1025" s="213"/>
      <c r="K1025" s="213"/>
      <c r="L1025" s="213"/>
      <c r="M1025" s="213"/>
      <c r="N1025" s="213"/>
      <c r="O1025" s="20" t="e">
        <f>'ILU INICIAL'!#REF!</f>
        <v>#REF!</v>
      </c>
      <c r="P1025" s="22" t="e">
        <f>'ILU INICIAL'!#REF!</f>
        <v>#REF!</v>
      </c>
      <c r="Q1025" s="22" t="e">
        <f>'ILU INICIAL'!#REF!</f>
        <v>#REF!</v>
      </c>
      <c r="R1025" s="219"/>
      <c r="S1025" s="219"/>
      <c r="T1025" s="222"/>
      <c r="U1025" s="222"/>
      <c r="V1025" s="222"/>
      <c r="W1025" s="222"/>
      <c r="X1025" s="222"/>
      <c r="Y1025" s="222"/>
      <c r="Z1025" s="219"/>
      <c r="AA1025" s="222"/>
      <c r="AB1025" s="222"/>
      <c r="AC1025" s="222"/>
      <c r="AD1025" s="228"/>
    </row>
    <row r="1026" spans="1:30" s="21" customFormat="1" x14ac:dyDescent="0.2">
      <c r="A1026" s="19"/>
      <c r="B1026" s="216"/>
      <c r="C1026" s="219"/>
      <c r="D1026" s="213"/>
      <c r="E1026" s="213"/>
      <c r="F1026" s="213"/>
      <c r="G1026" s="213"/>
      <c r="H1026" s="213"/>
      <c r="I1026" s="225"/>
      <c r="J1026" s="213"/>
      <c r="K1026" s="213"/>
      <c r="L1026" s="213"/>
      <c r="M1026" s="213"/>
      <c r="N1026" s="213"/>
      <c r="O1026" s="20" t="e">
        <f>'ILU INICIAL'!#REF!</f>
        <v>#REF!</v>
      </c>
      <c r="P1026" s="22" t="e">
        <f>'ILU INICIAL'!#REF!</f>
        <v>#REF!</v>
      </c>
      <c r="Q1026" s="22" t="e">
        <f>'ILU INICIAL'!#REF!</f>
        <v>#REF!</v>
      </c>
      <c r="R1026" s="219"/>
      <c r="S1026" s="219"/>
      <c r="T1026" s="222"/>
      <c r="U1026" s="222"/>
      <c r="V1026" s="222"/>
      <c r="W1026" s="222"/>
      <c r="X1026" s="222"/>
      <c r="Y1026" s="222"/>
      <c r="Z1026" s="219"/>
      <c r="AA1026" s="222"/>
      <c r="AB1026" s="222"/>
      <c r="AC1026" s="222"/>
      <c r="AD1026" s="228"/>
    </row>
    <row r="1027" spans="1:30" s="21" customFormat="1" ht="12" thickBot="1" x14ac:dyDescent="0.25">
      <c r="A1027" s="19"/>
      <c r="B1027" s="217"/>
      <c r="C1027" s="220"/>
      <c r="D1027" s="214"/>
      <c r="E1027" s="214"/>
      <c r="F1027" s="214"/>
      <c r="G1027" s="214"/>
      <c r="H1027" s="214"/>
      <c r="I1027" s="226"/>
      <c r="J1027" s="214"/>
      <c r="K1027" s="214"/>
      <c r="L1027" s="214"/>
      <c r="M1027" s="214"/>
      <c r="N1027" s="214"/>
      <c r="O1027" s="25" t="e">
        <f>'ILU INICIAL'!#REF!</f>
        <v>#REF!</v>
      </c>
      <c r="P1027" s="26" t="e">
        <f>'ILU INICIAL'!#REF!</f>
        <v>#REF!</v>
      </c>
      <c r="Q1027" s="26" t="e">
        <f>'ILU INICIAL'!#REF!</f>
        <v>#REF!</v>
      </c>
      <c r="R1027" s="220"/>
      <c r="S1027" s="220"/>
      <c r="T1027" s="223"/>
      <c r="U1027" s="223"/>
      <c r="V1027" s="223"/>
      <c r="W1027" s="223"/>
      <c r="X1027" s="223"/>
      <c r="Y1027" s="223"/>
      <c r="Z1027" s="220"/>
      <c r="AA1027" s="223"/>
      <c r="AB1027" s="223"/>
      <c r="AC1027" s="223"/>
      <c r="AD1027" s="229"/>
    </row>
    <row r="1028" spans="1:30" s="21" customFormat="1" x14ac:dyDescent="0.2">
      <c r="A1028" s="19" t="e">
        <f>'ILU INICIAL'!#REF!</f>
        <v>#REF!</v>
      </c>
      <c r="B1028" s="215" t="e">
        <f>'ILU INICIAL'!#REF!</f>
        <v>#REF!</v>
      </c>
      <c r="C1028" s="218" t="e">
        <f>'ILU INICIAL'!#REF!</f>
        <v>#REF!</v>
      </c>
      <c r="D1028" s="212" t="e">
        <f>'ILU INICIAL'!#REF!</f>
        <v>#REF!</v>
      </c>
      <c r="E1028" s="212" t="e">
        <f>'ILU INICIAL'!#REF!</f>
        <v>#REF!</v>
      </c>
      <c r="F1028" s="212" t="e">
        <f>'ILU INICIAL'!#REF!</f>
        <v>#REF!</v>
      </c>
      <c r="G1028" s="212" t="e">
        <f>'ILU INICIAL'!#REF!</f>
        <v>#REF!</v>
      </c>
      <c r="H1028" s="212" t="e">
        <f>'ILU INICIAL'!#REF!</f>
        <v>#REF!</v>
      </c>
      <c r="I1028" s="224" t="e">
        <f>'ILU INICIAL'!#REF!</f>
        <v>#REF!</v>
      </c>
      <c r="J1028" s="212" t="e">
        <f>'ILU INICIAL'!#REF!</f>
        <v>#REF!</v>
      </c>
      <c r="K1028" s="212" t="e">
        <f>'ILU INICIAL'!#REF!</f>
        <v>#REF!</v>
      </c>
      <c r="L1028" s="212" t="e">
        <f>'ILU INICIAL'!#REF!</f>
        <v>#REF!</v>
      </c>
      <c r="M1028" s="212" t="e">
        <f>'ILU INICIAL'!#REF!</f>
        <v>#REF!</v>
      </c>
      <c r="N1028" s="212" t="e">
        <f>'ILU INICIAL'!#REF!</f>
        <v>#REF!</v>
      </c>
      <c r="O1028" s="23" t="e">
        <f>'ILU INICIAL'!#REF!</f>
        <v>#REF!</v>
      </c>
      <c r="P1028" s="24" t="e">
        <f>'ILU INICIAL'!#REF!</f>
        <v>#REF!</v>
      </c>
      <c r="Q1028" s="24" t="e">
        <f>'ILU INICIAL'!#REF!</f>
        <v>#REF!</v>
      </c>
      <c r="R1028" s="218" t="e">
        <f>'ILU INICIAL'!#REF!</f>
        <v>#REF!</v>
      </c>
      <c r="S1028" s="218" t="e">
        <f>'ILU INICIAL'!#REF!</f>
        <v>#REF!</v>
      </c>
      <c r="T1028" s="221" t="e">
        <f>'ILU INICIAL'!#REF!</f>
        <v>#REF!</v>
      </c>
      <c r="U1028" s="221" t="e">
        <f>'ILU INICIAL'!#REF!</f>
        <v>#REF!</v>
      </c>
      <c r="V1028" s="221" t="e">
        <f>'ILU INICIAL'!#REF!</f>
        <v>#REF!</v>
      </c>
      <c r="W1028" s="221" t="e">
        <f>'ILU INICIAL'!#REF!</f>
        <v>#REF!</v>
      </c>
      <c r="X1028" s="221" t="e">
        <f>'ILU INICIAL'!#REF!</f>
        <v>#REF!</v>
      </c>
      <c r="Y1028" s="221" t="e">
        <f>'ILU INICIAL'!#REF!</f>
        <v>#REF!</v>
      </c>
      <c r="Z1028" s="218" t="e">
        <f>'ILU INICIAL'!#REF!</f>
        <v>#REF!</v>
      </c>
      <c r="AA1028" s="221" t="e">
        <f>'ILU INICIAL'!#REF!</f>
        <v>#REF!</v>
      </c>
      <c r="AB1028" s="221" t="e">
        <f>'ILU INICIAL'!#REF!</f>
        <v>#REF!</v>
      </c>
      <c r="AC1028" s="221" t="e">
        <f>'ILU INICIAL'!#REF!</f>
        <v>#REF!</v>
      </c>
      <c r="AD1028" s="227" t="e">
        <f>'ILU INICIAL'!#REF!</f>
        <v>#REF!</v>
      </c>
    </row>
    <row r="1029" spans="1:30" s="21" customFormat="1" x14ac:dyDescent="0.2">
      <c r="A1029" s="19"/>
      <c r="B1029" s="216"/>
      <c r="C1029" s="219"/>
      <c r="D1029" s="213"/>
      <c r="E1029" s="213"/>
      <c r="F1029" s="213"/>
      <c r="G1029" s="213"/>
      <c r="H1029" s="213"/>
      <c r="I1029" s="225"/>
      <c r="J1029" s="213"/>
      <c r="K1029" s="213"/>
      <c r="L1029" s="213"/>
      <c r="M1029" s="213"/>
      <c r="N1029" s="213"/>
      <c r="O1029" s="20" t="e">
        <f>'ILU INICIAL'!#REF!</f>
        <v>#REF!</v>
      </c>
      <c r="P1029" s="22" t="e">
        <f>'ILU INICIAL'!#REF!</f>
        <v>#REF!</v>
      </c>
      <c r="Q1029" s="22" t="e">
        <f>'ILU INICIAL'!#REF!</f>
        <v>#REF!</v>
      </c>
      <c r="R1029" s="219"/>
      <c r="S1029" s="219"/>
      <c r="T1029" s="222"/>
      <c r="U1029" s="222"/>
      <c r="V1029" s="222"/>
      <c r="W1029" s="222"/>
      <c r="X1029" s="222"/>
      <c r="Y1029" s="222"/>
      <c r="Z1029" s="219"/>
      <c r="AA1029" s="222"/>
      <c r="AB1029" s="222"/>
      <c r="AC1029" s="222"/>
      <c r="AD1029" s="228"/>
    </row>
    <row r="1030" spans="1:30" s="21" customFormat="1" x14ac:dyDescent="0.2">
      <c r="A1030" s="19"/>
      <c r="B1030" s="216"/>
      <c r="C1030" s="219"/>
      <c r="D1030" s="213"/>
      <c r="E1030" s="213"/>
      <c r="F1030" s="213"/>
      <c r="G1030" s="213"/>
      <c r="H1030" s="213"/>
      <c r="I1030" s="225"/>
      <c r="J1030" s="213"/>
      <c r="K1030" s="213"/>
      <c r="L1030" s="213"/>
      <c r="M1030" s="213"/>
      <c r="N1030" s="213"/>
      <c r="O1030" s="20" t="e">
        <f>'ILU INICIAL'!#REF!</f>
        <v>#REF!</v>
      </c>
      <c r="P1030" s="22" t="e">
        <f>'ILU INICIAL'!#REF!</f>
        <v>#REF!</v>
      </c>
      <c r="Q1030" s="22" t="e">
        <f>'ILU INICIAL'!#REF!</f>
        <v>#REF!</v>
      </c>
      <c r="R1030" s="219"/>
      <c r="S1030" s="219"/>
      <c r="T1030" s="222"/>
      <c r="U1030" s="222"/>
      <c r="V1030" s="222"/>
      <c r="W1030" s="222"/>
      <c r="X1030" s="222"/>
      <c r="Y1030" s="222"/>
      <c r="Z1030" s="219"/>
      <c r="AA1030" s="222"/>
      <c r="AB1030" s="222"/>
      <c r="AC1030" s="222"/>
      <c r="AD1030" s="228"/>
    </row>
    <row r="1031" spans="1:30" s="21" customFormat="1" ht="12" thickBot="1" x14ac:dyDescent="0.25">
      <c r="A1031" s="19"/>
      <c r="B1031" s="217"/>
      <c r="C1031" s="220"/>
      <c r="D1031" s="214"/>
      <c r="E1031" s="214"/>
      <c r="F1031" s="214"/>
      <c r="G1031" s="214"/>
      <c r="H1031" s="214"/>
      <c r="I1031" s="226"/>
      <c r="J1031" s="214"/>
      <c r="K1031" s="214"/>
      <c r="L1031" s="214"/>
      <c r="M1031" s="214"/>
      <c r="N1031" s="214"/>
      <c r="O1031" s="25" t="e">
        <f>'ILU INICIAL'!#REF!</f>
        <v>#REF!</v>
      </c>
      <c r="P1031" s="26" t="e">
        <f>'ILU INICIAL'!#REF!</f>
        <v>#REF!</v>
      </c>
      <c r="Q1031" s="26" t="e">
        <f>'ILU INICIAL'!#REF!</f>
        <v>#REF!</v>
      </c>
      <c r="R1031" s="220"/>
      <c r="S1031" s="220"/>
      <c r="T1031" s="223"/>
      <c r="U1031" s="223"/>
      <c r="V1031" s="223"/>
      <c r="W1031" s="223"/>
      <c r="X1031" s="223"/>
      <c r="Y1031" s="223"/>
      <c r="Z1031" s="220"/>
      <c r="AA1031" s="223"/>
      <c r="AB1031" s="223"/>
      <c r="AC1031" s="223"/>
      <c r="AD1031" s="229"/>
    </row>
    <row r="1032" spans="1:30" s="21" customFormat="1" x14ac:dyDescent="0.2">
      <c r="A1032" s="19" t="e">
        <f>'ILU INICIAL'!#REF!</f>
        <v>#REF!</v>
      </c>
      <c r="B1032" s="215" t="e">
        <f>'ILU INICIAL'!#REF!</f>
        <v>#REF!</v>
      </c>
      <c r="C1032" s="218" t="e">
        <f>'ILU INICIAL'!#REF!</f>
        <v>#REF!</v>
      </c>
      <c r="D1032" s="212" t="e">
        <f>'ILU INICIAL'!#REF!</f>
        <v>#REF!</v>
      </c>
      <c r="E1032" s="212" t="e">
        <f>'ILU INICIAL'!#REF!</f>
        <v>#REF!</v>
      </c>
      <c r="F1032" s="212" t="e">
        <f>'ILU INICIAL'!#REF!</f>
        <v>#REF!</v>
      </c>
      <c r="G1032" s="212" t="e">
        <f>'ILU INICIAL'!#REF!</f>
        <v>#REF!</v>
      </c>
      <c r="H1032" s="212" t="e">
        <f>'ILU INICIAL'!#REF!</f>
        <v>#REF!</v>
      </c>
      <c r="I1032" s="224" t="e">
        <f>'ILU INICIAL'!#REF!</f>
        <v>#REF!</v>
      </c>
      <c r="J1032" s="212" t="e">
        <f>'ILU INICIAL'!#REF!</f>
        <v>#REF!</v>
      </c>
      <c r="K1032" s="212" t="e">
        <f>'ILU INICIAL'!#REF!</f>
        <v>#REF!</v>
      </c>
      <c r="L1032" s="212" t="e">
        <f>'ILU INICIAL'!#REF!</f>
        <v>#REF!</v>
      </c>
      <c r="M1032" s="212" t="e">
        <f>'ILU INICIAL'!#REF!</f>
        <v>#REF!</v>
      </c>
      <c r="N1032" s="212" t="e">
        <f>'ILU INICIAL'!#REF!</f>
        <v>#REF!</v>
      </c>
      <c r="O1032" s="23" t="e">
        <f>'ILU INICIAL'!#REF!</f>
        <v>#REF!</v>
      </c>
      <c r="P1032" s="24" t="e">
        <f>'ILU INICIAL'!#REF!</f>
        <v>#REF!</v>
      </c>
      <c r="Q1032" s="24" t="e">
        <f>'ILU INICIAL'!#REF!</f>
        <v>#REF!</v>
      </c>
      <c r="R1032" s="218" t="e">
        <f>'ILU INICIAL'!#REF!</f>
        <v>#REF!</v>
      </c>
      <c r="S1032" s="218" t="e">
        <f>'ILU INICIAL'!#REF!</f>
        <v>#REF!</v>
      </c>
      <c r="T1032" s="221" t="e">
        <f>'ILU INICIAL'!#REF!</f>
        <v>#REF!</v>
      </c>
      <c r="U1032" s="221" t="e">
        <f>'ILU INICIAL'!#REF!</f>
        <v>#REF!</v>
      </c>
      <c r="V1032" s="221" t="e">
        <f>'ILU INICIAL'!#REF!</f>
        <v>#REF!</v>
      </c>
      <c r="W1032" s="221" t="e">
        <f>'ILU INICIAL'!#REF!</f>
        <v>#REF!</v>
      </c>
      <c r="X1032" s="221" t="e">
        <f>'ILU INICIAL'!#REF!</f>
        <v>#REF!</v>
      </c>
      <c r="Y1032" s="221" t="e">
        <f>'ILU INICIAL'!#REF!</f>
        <v>#REF!</v>
      </c>
      <c r="Z1032" s="218" t="e">
        <f>'ILU INICIAL'!#REF!</f>
        <v>#REF!</v>
      </c>
      <c r="AA1032" s="221" t="e">
        <f>'ILU INICIAL'!#REF!</f>
        <v>#REF!</v>
      </c>
      <c r="AB1032" s="221" t="e">
        <f>'ILU INICIAL'!#REF!</f>
        <v>#REF!</v>
      </c>
      <c r="AC1032" s="221" t="e">
        <f>'ILU INICIAL'!#REF!</f>
        <v>#REF!</v>
      </c>
      <c r="AD1032" s="227" t="e">
        <f>'ILU INICIAL'!#REF!</f>
        <v>#REF!</v>
      </c>
    </row>
    <row r="1033" spans="1:30" s="21" customFormat="1" x14ac:dyDescent="0.2">
      <c r="A1033" s="19"/>
      <c r="B1033" s="216"/>
      <c r="C1033" s="219"/>
      <c r="D1033" s="213"/>
      <c r="E1033" s="213"/>
      <c r="F1033" s="213"/>
      <c r="G1033" s="213"/>
      <c r="H1033" s="213"/>
      <c r="I1033" s="225"/>
      <c r="J1033" s="213"/>
      <c r="K1033" s="213"/>
      <c r="L1033" s="213"/>
      <c r="M1033" s="213"/>
      <c r="N1033" s="213"/>
      <c r="O1033" s="20" t="e">
        <f>'ILU INICIAL'!#REF!</f>
        <v>#REF!</v>
      </c>
      <c r="P1033" s="22" t="e">
        <f>'ILU INICIAL'!#REF!</f>
        <v>#REF!</v>
      </c>
      <c r="Q1033" s="22" t="e">
        <f>'ILU INICIAL'!#REF!</f>
        <v>#REF!</v>
      </c>
      <c r="R1033" s="219"/>
      <c r="S1033" s="219"/>
      <c r="T1033" s="222"/>
      <c r="U1033" s="222"/>
      <c r="V1033" s="222"/>
      <c r="W1033" s="222"/>
      <c r="X1033" s="222"/>
      <c r="Y1033" s="222"/>
      <c r="Z1033" s="219"/>
      <c r="AA1033" s="222"/>
      <c r="AB1033" s="222"/>
      <c r="AC1033" s="222"/>
      <c r="AD1033" s="228"/>
    </row>
    <row r="1034" spans="1:30" s="21" customFormat="1" x14ac:dyDescent="0.2">
      <c r="A1034" s="19"/>
      <c r="B1034" s="216"/>
      <c r="C1034" s="219"/>
      <c r="D1034" s="213"/>
      <c r="E1034" s="213"/>
      <c r="F1034" s="213"/>
      <c r="G1034" s="213"/>
      <c r="H1034" s="213"/>
      <c r="I1034" s="225"/>
      <c r="J1034" s="213"/>
      <c r="K1034" s="213"/>
      <c r="L1034" s="213"/>
      <c r="M1034" s="213"/>
      <c r="N1034" s="213"/>
      <c r="O1034" s="20" t="e">
        <f>'ILU INICIAL'!#REF!</f>
        <v>#REF!</v>
      </c>
      <c r="P1034" s="22" t="e">
        <f>'ILU INICIAL'!#REF!</f>
        <v>#REF!</v>
      </c>
      <c r="Q1034" s="22" t="e">
        <f>'ILU INICIAL'!#REF!</f>
        <v>#REF!</v>
      </c>
      <c r="R1034" s="219"/>
      <c r="S1034" s="219"/>
      <c r="T1034" s="222"/>
      <c r="U1034" s="222"/>
      <c r="V1034" s="222"/>
      <c r="W1034" s="222"/>
      <c r="X1034" s="222"/>
      <c r="Y1034" s="222"/>
      <c r="Z1034" s="219"/>
      <c r="AA1034" s="222"/>
      <c r="AB1034" s="222"/>
      <c r="AC1034" s="222"/>
      <c r="AD1034" s="228"/>
    </row>
    <row r="1035" spans="1:30" s="21" customFormat="1" ht="12" thickBot="1" x14ac:dyDescent="0.25">
      <c r="A1035" s="19"/>
      <c r="B1035" s="217"/>
      <c r="C1035" s="220"/>
      <c r="D1035" s="214"/>
      <c r="E1035" s="214"/>
      <c r="F1035" s="214"/>
      <c r="G1035" s="214"/>
      <c r="H1035" s="214"/>
      <c r="I1035" s="226"/>
      <c r="J1035" s="214"/>
      <c r="K1035" s="214"/>
      <c r="L1035" s="214"/>
      <c r="M1035" s="214"/>
      <c r="N1035" s="214"/>
      <c r="O1035" s="25" t="e">
        <f>'ILU INICIAL'!#REF!</f>
        <v>#REF!</v>
      </c>
      <c r="P1035" s="26" t="e">
        <f>'ILU INICIAL'!#REF!</f>
        <v>#REF!</v>
      </c>
      <c r="Q1035" s="26" t="e">
        <f>'ILU INICIAL'!#REF!</f>
        <v>#REF!</v>
      </c>
      <c r="R1035" s="220"/>
      <c r="S1035" s="220"/>
      <c r="T1035" s="223"/>
      <c r="U1035" s="223"/>
      <c r="V1035" s="223"/>
      <c r="W1035" s="223"/>
      <c r="X1035" s="223"/>
      <c r="Y1035" s="223"/>
      <c r="Z1035" s="220"/>
      <c r="AA1035" s="223"/>
      <c r="AB1035" s="223"/>
      <c r="AC1035" s="223"/>
      <c r="AD1035" s="229"/>
    </row>
    <row r="1036" spans="1:30" s="21" customFormat="1" x14ac:dyDescent="0.2">
      <c r="A1036" s="19" t="e">
        <f>'ILU INICIAL'!#REF!</f>
        <v>#REF!</v>
      </c>
      <c r="B1036" s="215" t="e">
        <f>'ILU INICIAL'!#REF!</f>
        <v>#REF!</v>
      </c>
      <c r="C1036" s="218" t="e">
        <f>'ILU INICIAL'!#REF!</f>
        <v>#REF!</v>
      </c>
      <c r="D1036" s="212" t="e">
        <f>'ILU INICIAL'!#REF!</f>
        <v>#REF!</v>
      </c>
      <c r="E1036" s="212" t="e">
        <f>'ILU INICIAL'!#REF!</f>
        <v>#REF!</v>
      </c>
      <c r="F1036" s="212" t="e">
        <f>'ILU INICIAL'!#REF!</f>
        <v>#REF!</v>
      </c>
      <c r="G1036" s="212" t="e">
        <f>'ILU INICIAL'!#REF!</f>
        <v>#REF!</v>
      </c>
      <c r="H1036" s="212" t="e">
        <f>'ILU INICIAL'!#REF!</f>
        <v>#REF!</v>
      </c>
      <c r="I1036" s="224" t="e">
        <f>'ILU INICIAL'!#REF!</f>
        <v>#REF!</v>
      </c>
      <c r="J1036" s="212" t="e">
        <f>'ILU INICIAL'!#REF!</f>
        <v>#REF!</v>
      </c>
      <c r="K1036" s="212" t="e">
        <f>'ILU INICIAL'!#REF!</f>
        <v>#REF!</v>
      </c>
      <c r="L1036" s="212" t="e">
        <f>'ILU INICIAL'!#REF!</f>
        <v>#REF!</v>
      </c>
      <c r="M1036" s="212" t="e">
        <f>'ILU INICIAL'!#REF!</f>
        <v>#REF!</v>
      </c>
      <c r="N1036" s="212" t="e">
        <f>'ILU INICIAL'!#REF!</f>
        <v>#REF!</v>
      </c>
      <c r="O1036" s="23" t="e">
        <f>'ILU INICIAL'!#REF!</f>
        <v>#REF!</v>
      </c>
      <c r="P1036" s="24" t="e">
        <f>'ILU INICIAL'!#REF!</f>
        <v>#REF!</v>
      </c>
      <c r="Q1036" s="24" t="e">
        <f>'ILU INICIAL'!#REF!</f>
        <v>#REF!</v>
      </c>
      <c r="R1036" s="218" t="e">
        <f>'ILU INICIAL'!#REF!</f>
        <v>#REF!</v>
      </c>
      <c r="S1036" s="218" t="e">
        <f>'ILU INICIAL'!#REF!</f>
        <v>#REF!</v>
      </c>
      <c r="T1036" s="221" t="e">
        <f>'ILU INICIAL'!#REF!</f>
        <v>#REF!</v>
      </c>
      <c r="U1036" s="221" t="e">
        <f>'ILU INICIAL'!#REF!</f>
        <v>#REF!</v>
      </c>
      <c r="V1036" s="221" t="e">
        <f>'ILU INICIAL'!#REF!</f>
        <v>#REF!</v>
      </c>
      <c r="W1036" s="221" t="e">
        <f>'ILU INICIAL'!#REF!</f>
        <v>#REF!</v>
      </c>
      <c r="X1036" s="221" t="e">
        <f>'ILU INICIAL'!#REF!</f>
        <v>#REF!</v>
      </c>
      <c r="Y1036" s="221" t="e">
        <f>'ILU INICIAL'!#REF!</f>
        <v>#REF!</v>
      </c>
      <c r="Z1036" s="218" t="e">
        <f>'ILU INICIAL'!#REF!</f>
        <v>#REF!</v>
      </c>
      <c r="AA1036" s="221" t="e">
        <f>'ILU INICIAL'!#REF!</f>
        <v>#REF!</v>
      </c>
      <c r="AB1036" s="221" t="e">
        <f>'ILU INICIAL'!#REF!</f>
        <v>#REF!</v>
      </c>
      <c r="AC1036" s="221" t="e">
        <f>'ILU INICIAL'!#REF!</f>
        <v>#REF!</v>
      </c>
      <c r="AD1036" s="227" t="e">
        <f>'ILU INICIAL'!#REF!</f>
        <v>#REF!</v>
      </c>
    </row>
    <row r="1037" spans="1:30" s="21" customFormat="1" x14ac:dyDescent="0.2">
      <c r="A1037" s="19"/>
      <c r="B1037" s="216"/>
      <c r="C1037" s="219"/>
      <c r="D1037" s="213"/>
      <c r="E1037" s="213"/>
      <c r="F1037" s="213"/>
      <c r="G1037" s="213"/>
      <c r="H1037" s="213"/>
      <c r="I1037" s="225"/>
      <c r="J1037" s="213"/>
      <c r="K1037" s="213"/>
      <c r="L1037" s="213"/>
      <c r="M1037" s="213"/>
      <c r="N1037" s="213"/>
      <c r="O1037" s="20" t="e">
        <f>'ILU INICIAL'!#REF!</f>
        <v>#REF!</v>
      </c>
      <c r="P1037" s="22" t="e">
        <f>'ILU INICIAL'!#REF!</f>
        <v>#REF!</v>
      </c>
      <c r="Q1037" s="22" t="e">
        <f>'ILU INICIAL'!#REF!</f>
        <v>#REF!</v>
      </c>
      <c r="R1037" s="219"/>
      <c r="S1037" s="219"/>
      <c r="T1037" s="222"/>
      <c r="U1037" s="222"/>
      <c r="V1037" s="222"/>
      <c r="W1037" s="222"/>
      <c r="X1037" s="222"/>
      <c r="Y1037" s="222"/>
      <c r="Z1037" s="219"/>
      <c r="AA1037" s="222"/>
      <c r="AB1037" s="222"/>
      <c r="AC1037" s="222"/>
      <c r="AD1037" s="228"/>
    </row>
    <row r="1038" spans="1:30" s="21" customFormat="1" x14ac:dyDescent="0.2">
      <c r="A1038" s="19"/>
      <c r="B1038" s="216"/>
      <c r="C1038" s="219"/>
      <c r="D1038" s="213"/>
      <c r="E1038" s="213"/>
      <c r="F1038" s="213"/>
      <c r="G1038" s="213"/>
      <c r="H1038" s="213"/>
      <c r="I1038" s="225"/>
      <c r="J1038" s="213"/>
      <c r="K1038" s="213"/>
      <c r="L1038" s="213"/>
      <c r="M1038" s="213"/>
      <c r="N1038" s="213"/>
      <c r="O1038" s="20" t="e">
        <f>'ILU INICIAL'!#REF!</f>
        <v>#REF!</v>
      </c>
      <c r="P1038" s="22" t="e">
        <f>'ILU INICIAL'!#REF!</f>
        <v>#REF!</v>
      </c>
      <c r="Q1038" s="22" t="e">
        <f>'ILU INICIAL'!#REF!</f>
        <v>#REF!</v>
      </c>
      <c r="R1038" s="219"/>
      <c r="S1038" s="219"/>
      <c r="T1038" s="222"/>
      <c r="U1038" s="222"/>
      <c r="V1038" s="222"/>
      <c r="W1038" s="222"/>
      <c r="X1038" s="222"/>
      <c r="Y1038" s="222"/>
      <c r="Z1038" s="219"/>
      <c r="AA1038" s="222"/>
      <c r="AB1038" s="222"/>
      <c r="AC1038" s="222"/>
      <c r="AD1038" s="228"/>
    </row>
    <row r="1039" spans="1:30" s="21" customFormat="1" ht="12" thickBot="1" x14ac:dyDescent="0.25">
      <c r="A1039" s="19"/>
      <c r="B1039" s="217"/>
      <c r="C1039" s="220"/>
      <c r="D1039" s="214"/>
      <c r="E1039" s="214"/>
      <c r="F1039" s="214"/>
      <c r="G1039" s="214"/>
      <c r="H1039" s="214"/>
      <c r="I1039" s="226"/>
      <c r="J1039" s="214"/>
      <c r="K1039" s="214"/>
      <c r="L1039" s="214"/>
      <c r="M1039" s="214"/>
      <c r="N1039" s="214"/>
      <c r="O1039" s="25" t="e">
        <f>'ILU INICIAL'!#REF!</f>
        <v>#REF!</v>
      </c>
      <c r="P1039" s="26" t="e">
        <f>'ILU INICIAL'!#REF!</f>
        <v>#REF!</v>
      </c>
      <c r="Q1039" s="26" t="e">
        <f>'ILU INICIAL'!#REF!</f>
        <v>#REF!</v>
      </c>
      <c r="R1039" s="220"/>
      <c r="S1039" s="220"/>
      <c r="T1039" s="223"/>
      <c r="U1039" s="223"/>
      <c r="V1039" s="223"/>
      <c r="W1039" s="223"/>
      <c r="X1039" s="223"/>
      <c r="Y1039" s="223"/>
      <c r="Z1039" s="220"/>
      <c r="AA1039" s="223"/>
      <c r="AB1039" s="223"/>
      <c r="AC1039" s="223"/>
      <c r="AD1039" s="229"/>
    </row>
    <row r="1040" spans="1:30" s="21" customFormat="1" x14ac:dyDescent="0.2">
      <c r="A1040" s="19" t="e">
        <f>'ILU INICIAL'!#REF!</f>
        <v>#REF!</v>
      </c>
      <c r="B1040" s="215" t="e">
        <f>'ILU INICIAL'!#REF!</f>
        <v>#REF!</v>
      </c>
      <c r="C1040" s="218" t="e">
        <f>'ILU INICIAL'!#REF!</f>
        <v>#REF!</v>
      </c>
      <c r="D1040" s="212" t="e">
        <f>'ILU INICIAL'!#REF!</f>
        <v>#REF!</v>
      </c>
      <c r="E1040" s="212" t="e">
        <f>'ILU INICIAL'!#REF!</f>
        <v>#REF!</v>
      </c>
      <c r="F1040" s="212" t="e">
        <f>'ILU INICIAL'!#REF!</f>
        <v>#REF!</v>
      </c>
      <c r="G1040" s="212" t="e">
        <f>'ILU INICIAL'!#REF!</f>
        <v>#REF!</v>
      </c>
      <c r="H1040" s="212" t="e">
        <f>'ILU INICIAL'!#REF!</f>
        <v>#REF!</v>
      </c>
      <c r="I1040" s="224" t="e">
        <f>'ILU INICIAL'!#REF!</f>
        <v>#REF!</v>
      </c>
      <c r="J1040" s="212" t="e">
        <f>'ILU INICIAL'!#REF!</f>
        <v>#REF!</v>
      </c>
      <c r="K1040" s="212" t="e">
        <f>'ILU INICIAL'!#REF!</f>
        <v>#REF!</v>
      </c>
      <c r="L1040" s="212" t="e">
        <f>'ILU INICIAL'!#REF!</f>
        <v>#REF!</v>
      </c>
      <c r="M1040" s="212" t="e">
        <f>'ILU INICIAL'!#REF!</f>
        <v>#REF!</v>
      </c>
      <c r="N1040" s="212" t="e">
        <f>'ILU INICIAL'!#REF!</f>
        <v>#REF!</v>
      </c>
      <c r="O1040" s="23" t="e">
        <f>'ILU INICIAL'!#REF!</f>
        <v>#REF!</v>
      </c>
      <c r="P1040" s="24" t="e">
        <f>'ILU INICIAL'!#REF!</f>
        <v>#REF!</v>
      </c>
      <c r="Q1040" s="24" t="e">
        <f>'ILU INICIAL'!#REF!</f>
        <v>#REF!</v>
      </c>
      <c r="R1040" s="218" t="e">
        <f>'ILU INICIAL'!#REF!</f>
        <v>#REF!</v>
      </c>
      <c r="S1040" s="218" t="e">
        <f>'ILU INICIAL'!#REF!</f>
        <v>#REF!</v>
      </c>
      <c r="T1040" s="221" t="e">
        <f>'ILU INICIAL'!#REF!</f>
        <v>#REF!</v>
      </c>
      <c r="U1040" s="221" t="e">
        <f>'ILU INICIAL'!#REF!</f>
        <v>#REF!</v>
      </c>
      <c r="V1040" s="221" t="e">
        <f>'ILU INICIAL'!#REF!</f>
        <v>#REF!</v>
      </c>
      <c r="W1040" s="221" t="e">
        <f>'ILU INICIAL'!#REF!</f>
        <v>#REF!</v>
      </c>
      <c r="X1040" s="221" t="e">
        <f>'ILU INICIAL'!#REF!</f>
        <v>#REF!</v>
      </c>
      <c r="Y1040" s="221" t="e">
        <f>'ILU INICIAL'!#REF!</f>
        <v>#REF!</v>
      </c>
      <c r="Z1040" s="218" t="e">
        <f>'ILU INICIAL'!#REF!</f>
        <v>#REF!</v>
      </c>
      <c r="AA1040" s="221" t="e">
        <f>'ILU INICIAL'!#REF!</f>
        <v>#REF!</v>
      </c>
      <c r="AB1040" s="221" t="e">
        <f>'ILU INICIAL'!#REF!</f>
        <v>#REF!</v>
      </c>
      <c r="AC1040" s="221" t="e">
        <f>'ILU INICIAL'!#REF!</f>
        <v>#REF!</v>
      </c>
      <c r="AD1040" s="227" t="e">
        <f>'ILU INICIAL'!#REF!</f>
        <v>#REF!</v>
      </c>
    </row>
    <row r="1041" spans="1:30" s="21" customFormat="1" x14ac:dyDescent="0.2">
      <c r="A1041" s="19"/>
      <c r="B1041" s="216"/>
      <c r="C1041" s="219"/>
      <c r="D1041" s="213"/>
      <c r="E1041" s="213"/>
      <c r="F1041" s="213"/>
      <c r="G1041" s="213"/>
      <c r="H1041" s="213"/>
      <c r="I1041" s="225"/>
      <c r="J1041" s="213"/>
      <c r="K1041" s="213"/>
      <c r="L1041" s="213"/>
      <c r="M1041" s="213"/>
      <c r="N1041" s="213"/>
      <c r="O1041" s="20" t="e">
        <f>'ILU INICIAL'!#REF!</f>
        <v>#REF!</v>
      </c>
      <c r="P1041" s="22" t="e">
        <f>'ILU INICIAL'!#REF!</f>
        <v>#REF!</v>
      </c>
      <c r="Q1041" s="22" t="e">
        <f>'ILU INICIAL'!#REF!</f>
        <v>#REF!</v>
      </c>
      <c r="R1041" s="219"/>
      <c r="S1041" s="219"/>
      <c r="T1041" s="222"/>
      <c r="U1041" s="222"/>
      <c r="V1041" s="222"/>
      <c r="W1041" s="222"/>
      <c r="X1041" s="222"/>
      <c r="Y1041" s="222"/>
      <c r="Z1041" s="219"/>
      <c r="AA1041" s="222"/>
      <c r="AB1041" s="222"/>
      <c r="AC1041" s="222"/>
      <c r="AD1041" s="228"/>
    </row>
    <row r="1042" spans="1:30" s="21" customFormat="1" x14ac:dyDescent="0.2">
      <c r="A1042" s="19"/>
      <c r="B1042" s="216"/>
      <c r="C1042" s="219"/>
      <c r="D1042" s="213"/>
      <c r="E1042" s="213"/>
      <c r="F1042" s="213"/>
      <c r="G1042" s="213"/>
      <c r="H1042" s="213"/>
      <c r="I1042" s="225"/>
      <c r="J1042" s="213"/>
      <c r="K1042" s="213"/>
      <c r="L1042" s="213"/>
      <c r="M1042" s="213"/>
      <c r="N1042" s="213"/>
      <c r="O1042" s="20" t="e">
        <f>'ILU INICIAL'!#REF!</f>
        <v>#REF!</v>
      </c>
      <c r="P1042" s="22" t="e">
        <f>'ILU INICIAL'!#REF!</f>
        <v>#REF!</v>
      </c>
      <c r="Q1042" s="22" t="e">
        <f>'ILU INICIAL'!#REF!</f>
        <v>#REF!</v>
      </c>
      <c r="R1042" s="219"/>
      <c r="S1042" s="219"/>
      <c r="T1042" s="222"/>
      <c r="U1042" s="222"/>
      <c r="V1042" s="222"/>
      <c r="W1042" s="222"/>
      <c r="X1042" s="222"/>
      <c r="Y1042" s="222"/>
      <c r="Z1042" s="219"/>
      <c r="AA1042" s="222"/>
      <c r="AB1042" s="222"/>
      <c r="AC1042" s="222"/>
      <c r="AD1042" s="228"/>
    </row>
    <row r="1043" spans="1:30" s="21" customFormat="1" ht="12" thickBot="1" x14ac:dyDescent="0.25">
      <c r="A1043" s="19"/>
      <c r="B1043" s="217"/>
      <c r="C1043" s="220"/>
      <c r="D1043" s="214"/>
      <c r="E1043" s="214"/>
      <c r="F1043" s="214"/>
      <c r="G1043" s="214"/>
      <c r="H1043" s="214"/>
      <c r="I1043" s="226"/>
      <c r="J1043" s="214"/>
      <c r="K1043" s="214"/>
      <c r="L1043" s="214"/>
      <c r="M1043" s="214"/>
      <c r="N1043" s="214"/>
      <c r="O1043" s="25" t="e">
        <f>'ILU INICIAL'!#REF!</f>
        <v>#REF!</v>
      </c>
      <c r="P1043" s="26" t="e">
        <f>'ILU INICIAL'!#REF!</f>
        <v>#REF!</v>
      </c>
      <c r="Q1043" s="26" t="e">
        <f>'ILU INICIAL'!#REF!</f>
        <v>#REF!</v>
      </c>
      <c r="R1043" s="220"/>
      <c r="S1043" s="220"/>
      <c r="T1043" s="223"/>
      <c r="U1043" s="223"/>
      <c r="V1043" s="223"/>
      <c r="W1043" s="223"/>
      <c r="X1043" s="223"/>
      <c r="Y1043" s="223"/>
      <c r="Z1043" s="220"/>
      <c r="AA1043" s="223"/>
      <c r="AB1043" s="223"/>
      <c r="AC1043" s="223"/>
      <c r="AD1043" s="229"/>
    </row>
    <row r="1044" spans="1:30" s="21" customFormat="1" x14ac:dyDescent="0.2">
      <c r="A1044" s="19" t="e">
        <f>'ILU INICIAL'!#REF!</f>
        <v>#REF!</v>
      </c>
      <c r="B1044" s="215" t="e">
        <f>'ILU INICIAL'!#REF!</f>
        <v>#REF!</v>
      </c>
      <c r="C1044" s="218" t="e">
        <f>'ILU INICIAL'!#REF!</f>
        <v>#REF!</v>
      </c>
      <c r="D1044" s="212" t="e">
        <f>'ILU INICIAL'!#REF!</f>
        <v>#REF!</v>
      </c>
      <c r="E1044" s="212" t="e">
        <f>'ILU INICIAL'!#REF!</f>
        <v>#REF!</v>
      </c>
      <c r="F1044" s="212" t="e">
        <f>'ILU INICIAL'!#REF!</f>
        <v>#REF!</v>
      </c>
      <c r="G1044" s="212" t="e">
        <f>'ILU INICIAL'!#REF!</f>
        <v>#REF!</v>
      </c>
      <c r="H1044" s="212" t="e">
        <f>'ILU INICIAL'!#REF!</f>
        <v>#REF!</v>
      </c>
      <c r="I1044" s="224" t="e">
        <f>'ILU INICIAL'!#REF!</f>
        <v>#REF!</v>
      </c>
      <c r="J1044" s="212" t="e">
        <f>'ILU INICIAL'!#REF!</f>
        <v>#REF!</v>
      </c>
      <c r="K1044" s="212" t="e">
        <f>'ILU INICIAL'!#REF!</f>
        <v>#REF!</v>
      </c>
      <c r="L1044" s="212" t="e">
        <f>'ILU INICIAL'!#REF!</f>
        <v>#REF!</v>
      </c>
      <c r="M1044" s="212" t="e">
        <f>'ILU INICIAL'!#REF!</f>
        <v>#REF!</v>
      </c>
      <c r="N1044" s="212" t="e">
        <f>'ILU INICIAL'!#REF!</f>
        <v>#REF!</v>
      </c>
      <c r="O1044" s="23" t="e">
        <f>'ILU INICIAL'!#REF!</f>
        <v>#REF!</v>
      </c>
      <c r="P1044" s="24" t="e">
        <f>'ILU INICIAL'!#REF!</f>
        <v>#REF!</v>
      </c>
      <c r="Q1044" s="24" t="e">
        <f>'ILU INICIAL'!#REF!</f>
        <v>#REF!</v>
      </c>
      <c r="R1044" s="218" t="e">
        <f>'ILU INICIAL'!#REF!</f>
        <v>#REF!</v>
      </c>
      <c r="S1044" s="218" t="e">
        <f>'ILU INICIAL'!#REF!</f>
        <v>#REF!</v>
      </c>
      <c r="T1044" s="221" t="e">
        <f>'ILU INICIAL'!#REF!</f>
        <v>#REF!</v>
      </c>
      <c r="U1044" s="221" t="e">
        <f>'ILU INICIAL'!#REF!</f>
        <v>#REF!</v>
      </c>
      <c r="V1044" s="221" t="e">
        <f>'ILU INICIAL'!#REF!</f>
        <v>#REF!</v>
      </c>
      <c r="W1044" s="221" t="e">
        <f>'ILU INICIAL'!#REF!</f>
        <v>#REF!</v>
      </c>
      <c r="X1044" s="221" t="e">
        <f>'ILU INICIAL'!#REF!</f>
        <v>#REF!</v>
      </c>
      <c r="Y1044" s="221" t="e">
        <f>'ILU INICIAL'!#REF!</f>
        <v>#REF!</v>
      </c>
      <c r="Z1044" s="218" t="e">
        <f>'ILU INICIAL'!#REF!</f>
        <v>#REF!</v>
      </c>
      <c r="AA1044" s="221" t="e">
        <f>'ILU INICIAL'!#REF!</f>
        <v>#REF!</v>
      </c>
      <c r="AB1044" s="221" t="e">
        <f>'ILU INICIAL'!#REF!</f>
        <v>#REF!</v>
      </c>
      <c r="AC1044" s="221" t="e">
        <f>'ILU INICIAL'!#REF!</f>
        <v>#REF!</v>
      </c>
      <c r="AD1044" s="227" t="e">
        <f>'ILU INICIAL'!#REF!</f>
        <v>#REF!</v>
      </c>
    </row>
    <row r="1045" spans="1:30" s="21" customFormat="1" x14ac:dyDescent="0.2">
      <c r="A1045" s="19"/>
      <c r="B1045" s="216"/>
      <c r="C1045" s="219"/>
      <c r="D1045" s="213"/>
      <c r="E1045" s="213"/>
      <c r="F1045" s="213"/>
      <c r="G1045" s="213"/>
      <c r="H1045" s="213"/>
      <c r="I1045" s="225"/>
      <c r="J1045" s="213"/>
      <c r="K1045" s="213"/>
      <c r="L1045" s="213"/>
      <c r="M1045" s="213"/>
      <c r="N1045" s="213"/>
      <c r="O1045" s="20" t="e">
        <f>'ILU INICIAL'!#REF!</f>
        <v>#REF!</v>
      </c>
      <c r="P1045" s="22" t="e">
        <f>'ILU INICIAL'!#REF!</f>
        <v>#REF!</v>
      </c>
      <c r="Q1045" s="22" t="e">
        <f>'ILU INICIAL'!#REF!</f>
        <v>#REF!</v>
      </c>
      <c r="R1045" s="219"/>
      <c r="S1045" s="219"/>
      <c r="T1045" s="222"/>
      <c r="U1045" s="222"/>
      <c r="V1045" s="222"/>
      <c r="W1045" s="222"/>
      <c r="X1045" s="222"/>
      <c r="Y1045" s="222"/>
      <c r="Z1045" s="219"/>
      <c r="AA1045" s="222"/>
      <c r="AB1045" s="222"/>
      <c r="AC1045" s="222"/>
      <c r="AD1045" s="228"/>
    </row>
    <row r="1046" spans="1:30" s="21" customFormat="1" x14ac:dyDescent="0.2">
      <c r="A1046" s="19"/>
      <c r="B1046" s="216"/>
      <c r="C1046" s="219"/>
      <c r="D1046" s="213"/>
      <c r="E1046" s="213"/>
      <c r="F1046" s="213"/>
      <c r="G1046" s="213"/>
      <c r="H1046" s="213"/>
      <c r="I1046" s="225"/>
      <c r="J1046" s="213"/>
      <c r="K1046" s="213"/>
      <c r="L1046" s="213"/>
      <c r="M1046" s="213"/>
      <c r="N1046" s="213"/>
      <c r="O1046" s="20" t="e">
        <f>'ILU INICIAL'!#REF!</f>
        <v>#REF!</v>
      </c>
      <c r="P1046" s="22" t="e">
        <f>'ILU INICIAL'!#REF!</f>
        <v>#REF!</v>
      </c>
      <c r="Q1046" s="22" t="e">
        <f>'ILU INICIAL'!#REF!</f>
        <v>#REF!</v>
      </c>
      <c r="R1046" s="219"/>
      <c r="S1046" s="219"/>
      <c r="T1046" s="222"/>
      <c r="U1046" s="222"/>
      <c r="V1046" s="222"/>
      <c r="W1046" s="222"/>
      <c r="X1046" s="222"/>
      <c r="Y1046" s="222"/>
      <c r="Z1046" s="219"/>
      <c r="AA1046" s="222"/>
      <c r="AB1046" s="222"/>
      <c r="AC1046" s="222"/>
      <c r="AD1046" s="228"/>
    </row>
    <row r="1047" spans="1:30" s="21" customFormat="1" ht="12" thickBot="1" x14ac:dyDescent="0.25">
      <c r="A1047" s="19"/>
      <c r="B1047" s="217"/>
      <c r="C1047" s="220"/>
      <c r="D1047" s="214"/>
      <c r="E1047" s="214"/>
      <c r="F1047" s="214"/>
      <c r="G1047" s="214"/>
      <c r="H1047" s="214"/>
      <c r="I1047" s="226"/>
      <c r="J1047" s="214"/>
      <c r="K1047" s="214"/>
      <c r="L1047" s="214"/>
      <c r="M1047" s="214"/>
      <c r="N1047" s="214"/>
      <c r="O1047" s="25" t="e">
        <f>'ILU INICIAL'!#REF!</f>
        <v>#REF!</v>
      </c>
      <c r="P1047" s="26" t="e">
        <f>'ILU INICIAL'!#REF!</f>
        <v>#REF!</v>
      </c>
      <c r="Q1047" s="26" t="e">
        <f>'ILU INICIAL'!#REF!</f>
        <v>#REF!</v>
      </c>
      <c r="R1047" s="220"/>
      <c r="S1047" s="220"/>
      <c r="T1047" s="223"/>
      <c r="U1047" s="223"/>
      <c r="V1047" s="223"/>
      <c r="W1047" s="223"/>
      <c r="X1047" s="223"/>
      <c r="Y1047" s="223"/>
      <c r="Z1047" s="220"/>
      <c r="AA1047" s="223"/>
      <c r="AB1047" s="223"/>
      <c r="AC1047" s="223"/>
      <c r="AD1047" s="229"/>
    </row>
    <row r="1048" spans="1:30" s="21" customFormat="1" x14ac:dyDescent="0.2">
      <c r="A1048" s="19" t="e">
        <f>'ILU INICIAL'!#REF!</f>
        <v>#REF!</v>
      </c>
      <c r="B1048" s="215" t="e">
        <f>'ILU INICIAL'!#REF!</f>
        <v>#REF!</v>
      </c>
      <c r="C1048" s="218" t="e">
        <f>'ILU INICIAL'!#REF!</f>
        <v>#REF!</v>
      </c>
      <c r="D1048" s="212" t="e">
        <f>'ILU INICIAL'!#REF!</f>
        <v>#REF!</v>
      </c>
      <c r="E1048" s="212" t="e">
        <f>'ILU INICIAL'!#REF!</f>
        <v>#REF!</v>
      </c>
      <c r="F1048" s="212" t="e">
        <f>'ILU INICIAL'!#REF!</f>
        <v>#REF!</v>
      </c>
      <c r="G1048" s="212" t="e">
        <f>'ILU INICIAL'!#REF!</f>
        <v>#REF!</v>
      </c>
      <c r="H1048" s="212" t="e">
        <f>'ILU INICIAL'!#REF!</f>
        <v>#REF!</v>
      </c>
      <c r="I1048" s="224" t="e">
        <f>'ILU INICIAL'!#REF!</f>
        <v>#REF!</v>
      </c>
      <c r="J1048" s="212" t="e">
        <f>'ILU INICIAL'!#REF!</f>
        <v>#REF!</v>
      </c>
      <c r="K1048" s="212" t="e">
        <f>'ILU INICIAL'!#REF!</f>
        <v>#REF!</v>
      </c>
      <c r="L1048" s="212" t="e">
        <f>'ILU INICIAL'!#REF!</f>
        <v>#REF!</v>
      </c>
      <c r="M1048" s="212" t="e">
        <f>'ILU INICIAL'!#REF!</f>
        <v>#REF!</v>
      </c>
      <c r="N1048" s="212" t="e">
        <f>'ILU INICIAL'!#REF!</f>
        <v>#REF!</v>
      </c>
      <c r="O1048" s="23" t="e">
        <f>'ILU INICIAL'!#REF!</f>
        <v>#REF!</v>
      </c>
      <c r="P1048" s="24" t="e">
        <f>'ILU INICIAL'!#REF!</f>
        <v>#REF!</v>
      </c>
      <c r="Q1048" s="24" t="e">
        <f>'ILU INICIAL'!#REF!</f>
        <v>#REF!</v>
      </c>
      <c r="R1048" s="218" t="e">
        <f>'ILU INICIAL'!#REF!</f>
        <v>#REF!</v>
      </c>
      <c r="S1048" s="218" t="e">
        <f>'ILU INICIAL'!#REF!</f>
        <v>#REF!</v>
      </c>
      <c r="T1048" s="221" t="e">
        <f>'ILU INICIAL'!#REF!</f>
        <v>#REF!</v>
      </c>
      <c r="U1048" s="221" t="e">
        <f>'ILU INICIAL'!#REF!</f>
        <v>#REF!</v>
      </c>
      <c r="V1048" s="221" t="e">
        <f>'ILU INICIAL'!#REF!</f>
        <v>#REF!</v>
      </c>
      <c r="W1048" s="221" t="e">
        <f>'ILU INICIAL'!#REF!</f>
        <v>#REF!</v>
      </c>
      <c r="X1048" s="221" t="e">
        <f>'ILU INICIAL'!#REF!</f>
        <v>#REF!</v>
      </c>
      <c r="Y1048" s="221" t="e">
        <f>'ILU INICIAL'!#REF!</f>
        <v>#REF!</v>
      </c>
      <c r="Z1048" s="218" t="e">
        <f>'ILU INICIAL'!#REF!</f>
        <v>#REF!</v>
      </c>
      <c r="AA1048" s="221" t="e">
        <f>'ILU INICIAL'!#REF!</f>
        <v>#REF!</v>
      </c>
      <c r="AB1048" s="221" t="e">
        <f>'ILU INICIAL'!#REF!</f>
        <v>#REF!</v>
      </c>
      <c r="AC1048" s="221" t="e">
        <f>'ILU INICIAL'!#REF!</f>
        <v>#REF!</v>
      </c>
      <c r="AD1048" s="227" t="e">
        <f>'ILU INICIAL'!#REF!</f>
        <v>#REF!</v>
      </c>
    </row>
    <row r="1049" spans="1:30" s="21" customFormat="1" x14ac:dyDescent="0.2">
      <c r="A1049" s="19"/>
      <c r="B1049" s="216"/>
      <c r="C1049" s="219"/>
      <c r="D1049" s="213"/>
      <c r="E1049" s="213"/>
      <c r="F1049" s="213"/>
      <c r="G1049" s="213"/>
      <c r="H1049" s="213"/>
      <c r="I1049" s="225"/>
      <c r="J1049" s="213"/>
      <c r="K1049" s="213"/>
      <c r="L1049" s="213"/>
      <c r="M1049" s="213"/>
      <c r="N1049" s="213"/>
      <c r="O1049" s="20" t="e">
        <f>'ILU INICIAL'!#REF!</f>
        <v>#REF!</v>
      </c>
      <c r="P1049" s="22" t="e">
        <f>'ILU INICIAL'!#REF!</f>
        <v>#REF!</v>
      </c>
      <c r="Q1049" s="22" t="e">
        <f>'ILU INICIAL'!#REF!</f>
        <v>#REF!</v>
      </c>
      <c r="R1049" s="219"/>
      <c r="S1049" s="219"/>
      <c r="T1049" s="222"/>
      <c r="U1049" s="222"/>
      <c r="V1049" s="222"/>
      <c r="W1049" s="222"/>
      <c r="X1049" s="222"/>
      <c r="Y1049" s="222"/>
      <c r="Z1049" s="219"/>
      <c r="AA1049" s="222"/>
      <c r="AB1049" s="222"/>
      <c r="AC1049" s="222"/>
      <c r="AD1049" s="228"/>
    </row>
    <row r="1050" spans="1:30" s="21" customFormat="1" x14ac:dyDescent="0.2">
      <c r="A1050" s="19"/>
      <c r="B1050" s="216"/>
      <c r="C1050" s="219"/>
      <c r="D1050" s="213"/>
      <c r="E1050" s="213"/>
      <c r="F1050" s="213"/>
      <c r="G1050" s="213"/>
      <c r="H1050" s="213"/>
      <c r="I1050" s="225"/>
      <c r="J1050" s="213"/>
      <c r="K1050" s="213"/>
      <c r="L1050" s="213"/>
      <c r="M1050" s="213"/>
      <c r="N1050" s="213"/>
      <c r="O1050" s="20" t="e">
        <f>'ILU INICIAL'!#REF!</f>
        <v>#REF!</v>
      </c>
      <c r="P1050" s="22" t="e">
        <f>'ILU INICIAL'!#REF!</f>
        <v>#REF!</v>
      </c>
      <c r="Q1050" s="22" t="e">
        <f>'ILU INICIAL'!#REF!</f>
        <v>#REF!</v>
      </c>
      <c r="R1050" s="219"/>
      <c r="S1050" s="219"/>
      <c r="T1050" s="222"/>
      <c r="U1050" s="222"/>
      <c r="V1050" s="222"/>
      <c r="W1050" s="222"/>
      <c r="X1050" s="222"/>
      <c r="Y1050" s="222"/>
      <c r="Z1050" s="219"/>
      <c r="AA1050" s="222"/>
      <c r="AB1050" s="222"/>
      <c r="AC1050" s="222"/>
      <c r="AD1050" s="228"/>
    </row>
    <row r="1051" spans="1:30" s="21" customFormat="1" ht="12" thickBot="1" x14ac:dyDescent="0.25">
      <c r="A1051" s="19"/>
      <c r="B1051" s="217"/>
      <c r="C1051" s="220"/>
      <c r="D1051" s="214"/>
      <c r="E1051" s="214"/>
      <c r="F1051" s="214"/>
      <c r="G1051" s="214"/>
      <c r="H1051" s="214"/>
      <c r="I1051" s="226"/>
      <c r="J1051" s="214"/>
      <c r="K1051" s="214"/>
      <c r="L1051" s="214"/>
      <c r="M1051" s="214"/>
      <c r="N1051" s="214"/>
      <c r="O1051" s="25" t="e">
        <f>'ILU INICIAL'!#REF!</f>
        <v>#REF!</v>
      </c>
      <c r="P1051" s="26" t="e">
        <f>'ILU INICIAL'!#REF!</f>
        <v>#REF!</v>
      </c>
      <c r="Q1051" s="26" t="e">
        <f>'ILU INICIAL'!#REF!</f>
        <v>#REF!</v>
      </c>
      <c r="R1051" s="220"/>
      <c r="S1051" s="220"/>
      <c r="T1051" s="223"/>
      <c r="U1051" s="223"/>
      <c r="V1051" s="223"/>
      <c r="W1051" s="223"/>
      <c r="X1051" s="223"/>
      <c r="Y1051" s="223"/>
      <c r="Z1051" s="220"/>
      <c r="AA1051" s="223"/>
      <c r="AB1051" s="223"/>
      <c r="AC1051" s="223"/>
      <c r="AD1051" s="229"/>
    </row>
    <row r="1052" spans="1:30" s="21" customFormat="1" x14ac:dyDescent="0.2">
      <c r="A1052" s="19" t="e">
        <f>'ILU INICIAL'!#REF!</f>
        <v>#REF!</v>
      </c>
      <c r="B1052" s="215" t="e">
        <f>'ILU INICIAL'!#REF!</f>
        <v>#REF!</v>
      </c>
      <c r="C1052" s="218" t="e">
        <f>'ILU INICIAL'!#REF!</f>
        <v>#REF!</v>
      </c>
      <c r="D1052" s="212" t="e">
        <f>'ILU INICIAL'!#REF!</f>
        <v>#REF!</v>
      </c>
      <c r="E1052" s="212" t="e">
        <f>'ILU INICIAL'!#REF!</f>
        <v>#REF!</v>
      </c>
      <c r="F1052" s="212" t="e">
        <f>'ILU INICIAL'!#REF!</f>
        <v>#REF!</v>
      </c>
      <c r="G1052" s="212" t="e">
        <f>'ILU INICIAL'!#REF!</f>
        <v>#REF!</v>
      </c>
      <c r="H1052" s="212" t="e">
        <f>'ILU INICIAL'!#REF!</f>
        <v>#REF!</v>
      </c>
      <c r="I1052" s="224" t="e">
        <f>'ILU INICIAL'!#REF!</f>
        <v>#REF!</v>
      </c>
      <c r="J1052" s="212" t="e">
        <f>'ILU INICIAL'!#REF!</f>
        <v>#REF!</v>
      </c>
      <c r="K1052" s="212" t="e">
        <f>'ILU INICIAL'!#REF!</f>
        <v>#REF!</v>
      </c>
      <c r="L1052" s="212" t="e">
        <f>'ILU INICIAL'!#REF!</f>
        <v>#REF!</v>
      </c>
      <c r="M1052" s="212" t="e">
        <f>'ILU INICIAL'!#REF!</f>
        <v>#REF!</v>
      </c>
      <c r="N1052" s="212" t="e">
        <f>'ILU INICIAL'!#REF!</f>
        <v>#REF!</v>
      </c>
      <c r="O1052" s="23" t="e">
        <f>'ILU INICIAL'!#REF!</f>
        <v>#REF!</v>
      </c>
      <c r="P1052" s="24" t="e">
        <f>'ILU INICIAL'!#REF!</f>
        <v>#REF!</v>
      </c>
      <c r="Q1052" s="24" t="e">
        <f>'ILU INICIAL'!#REF!</f>
        <v>#REF!</v>
      </c>
      <c r="R1052" s="218" t="e">
        <f>'ILU INICIAL'!#REF!</f>
        <v>#REF!</v>
      </c>
      <c r="S1052" s="218" t="e">
        <f>'ILU INICIAL'!#REF!</f>
        <v>#REF!</v>
      </c>
      <c r="T1052" s="221" t="e">
        <f>'ILU INICIAL'!#REF!</f>
        <v>#REF!</v>
      </c>
      <c r="U1052" s="221" t="e">
        <f>'ILU INICIAL'!#REF!</f>
        <v>#REF!</v>
      </c>
      <c r="V1052" s="221" t="e">
        <f>'ILU INICIAL'!#REF!</f>
        <v>#REF!</v>
      </c>
      <c r="W1052" s="221" t="e">
        <f>'ILU INICIAL'!#REF!</f>
        <v>#REF!</v>
      </c>
      <c r="X1052" s="221" t="e">
        <f>'ILU INICIAL'!#REF!</f>
        <v>#REF!</v>
      </c>
      <c r="Y1052" s="221" t="e">
        <f>'ILU INICIAL'!#REF!</f>
        <v>#REF!</v>
      </c>
      <c r="Z1052" s="218" t="e">
        <f>'ILU INICIAL'!#REF!</f>
        <v>#REF!</v>
      </c>
      <c r="AA1052" s="221" t="e">
        <f>'ILU INICIAL'!#REF!</f>
        <v>#REF!</v>
      </c>
      <c r="AB1052" s="221" t="e">
        <f>'ILU INICIAL'!#REF!</f>
        <v>#REF!</v>
      </c>
      <c r="AC1052" s="221" t="e">
        <f>'ILU INICIAL'!#REF!</f>
        <v>#REF!</v>
      </c>
      <c r="AD1052" s="227" t="e">
        <f>'ILU INICIAL'!#REF!</f>
        <v>#REF!</v>
      </c>
    </row>
    <row r="1053" spans="1:30" s="21" customFormat="1" x14ac:dyDescent="0.2">
      <c r="A1053" s="19"/>
      <c r="B1053" s="216"/>
      <c r="C1053" s="219"/>
      <c r="D1053" s="213"/>
      <c r="E1053" s="213"/>
      <c r="F1053" s="213"/>
      <c r="G1053" s="213"/>
      <c r="H1053" s="213"/>
      <c r="I1053" s="225"/>
      <c r="J1053" s="213"/>
      <c r="K1053" s="213"/>
      <c r="L1053" s="213"/>
      <c r="M1053" s="213"/>
      <c r="N1053" s="213"/>
      <c r="O1053" s="20" t="e">
        <f>'ILU INICIAL'!#REF!</f>
        <v>#REF!</v>
      </c>
      <c r="P1053" s="22" t="e">
        <f>'ILU INICIAL'!#REF!</f>
        <v>#REF!</v>
      </c>
      <c r="Q1053" s="22" t="e">
        <f>'ILU INICIAL'!#REF!</f>
        <v>#REF!</v>
      </c>
      <c r="R1053" s="219"/>
      <c r="S1053" s="219"/>
      <c r="T1053" s="222"/>
      <c r="U1053" s="222"/>
      <c r="V1053" s="222"/>
      <c r="W1053" s="222"/>
      <c r="X1053" s="222"/>
      <c r="Y1053" s="222"/>
      <c r="Z1053" s="219"/>
      <c r="AA1053" s="222"/>
      <c r="AB1053" s="222"/>
      <c r="AC1053" s="222"/>
      <c r="AD1053" s="228"/>
    </row>
    <row r="1054" spans="1:30" s="21" customFormat="1" x14ac:dyDescent="0.2">
      <c r="A1054" s="19"/>
      <c r="B1054" s="216"/>
      <c r="C1054" s="219"/>
      <c r="D1054" s="213"/>
      <c r="E1054" s="213"/>
      <c r="F1054" s="213"/>
      <c r="G1054" s="213"/>
      <c r="H1054" s="213"/>
      <c r="I1054" s="225"/>
      <c r="J1054" s="213"/>
      <c r="K1054" s="213"/>
      <c r="L1054" s="213"/>
      <c r="M1054" s="213"/>
      <c r="N1054" s="213"/>
      <c r="O1054" s="20" t="e">
        <f>'ILU INICIAL'!#REF!</f>
        <v>#REF!</v>
      </c>
      <c r="P1054" s="22" t="e">
        <f>'ILU INICIAL'!#REF!</f>
        <v>#REF!</v>
      </c>
      <c r="Q1054" s="22" t="e">
        <f>'ILU INICIAL'!#REF!</f>
        <v>#REF!</v>
      </c>
      <c r="R1054" s="219"/>
      <c r="S1054" s="219"/>
      <c r="T1054" s="222"/>
      <c r="U1054" s="222"/>
      <c r="V1054" s="222"/>
      <c r="W1054" s="222"/>
      <c r="X1054" s="222"/>
      <c r="Y1054" s="222"/>
      <c r="Z1054" s="219"/>
      <c r="AA1054" s="222"/>
      <c r="AB1054" s="222"/>
      <c r="AC1054" s="222"/>
      <c r="AD1054" s="228"/>
    </row>
    <row r="1055" spans="1:30" s="21" customFormat="1" ht="12" thickBot="1" x14ac:dyDescent="0.25">
      <c r="A1055" s="19"/>
      <c r="B1055" s="217"/>
      <c r="C1055" s="220"/>
      <c r="D1055" s="214"/>
      <c r="E1055" s="214"/>
      <c r="F1055" s="214"/>
      <c r="G1055" s="214"/>
      <c r="H1055" s="214"/>
      <c r="I1055" s="226"/>
      <c r="J1055" s="214"/>
      <c r="K1055" s="214"/>
      <c r="L1055" s="214"/>
      <c r="M1055" s="214"/>
      <c r="N1055" s="214"/>
      <c r="O1055" s="25" t="e">
        <f>'ILU INICIAL'!#REF!</f>
        <v>#REF!</v>
      </c>
      <c r="P1055" s="26" t="e">
        <f>'ILU INICIAL'!#REF!</f>
        <v>#REF!</v>
      </c>
      <c r="Q1055" s="26" t="e">
        <f>'ILU INICIAL'!#REF!</f>
        <v>#REF!</v>
      </c>
      <c r="R1055" s="220"/>
      <c r="S1055" s="220"/>
      <c r="T1055" s="223"/>
      <c r="U1055" s="223"/>
      <c r="V1055" s="223"/>
      <c r="W1055" s="223"/>
      <c r="X1055" s="223"/>
      <c r="Y1055" s="223"/>
      <c r="Z1055" s="220"/>
      <c r="AA1055" s="223"/>
      <c r="AB1055" s="223"/>
      <c r="AC1055" s="223"/>
      <c r="AD1055" s="229"/>
    </row>
    <row r="1056" spans="1:30" s="21" customFormat="1" x14ac:dyDescent="0.2">
      <c r="A1056" s="19" t="e">
        <f>'ILU INICIAL'!#REF!</f>
        <v>#REF!</v>
      </c>
      <c r="B1056" s="215" t="e">
        <f>'ILU INICIAL'!#REF!</f>
        <v>#REF!</v>
      </c>
      <c r="C1056" s="218" t="e">
        <f>'ILU INICIAL'!#REF!</f>
        <v>#REF!</v>
      </c>
      <c r="D1056" s="212" t="e">
        <f>'ILU INICIAL'!#REF!</f>
        <v>#REF!</v>
      </c>
      <c r="E1056" s="212" t="e">
        <f>'ILU INICIAL'!#REF!</f>
        <v>#REF!</v>
      </c>
      <c r="F1056" s="212" t="e">
        <f>'ILU INICIAL'!#REF!</f>
        <v>#REF!</v>
      </c>
      <c r="G1056" s="212" t="e">
        <f>'ILU INICIAL'!#REF!</f>
        <v>#REF!</v>
      </c>
      <c r="H1056" s="212" t="e">
        <f>'ILU INICIAL'!#REF!</f>
        <v>#REF!</v>
      </c>
      <c r="I1056" s="224" t="e">
        <f>'ILU INICIAL'!#REF!</f>
        <v>#REF!</v>
      </c>
      <c r="J1056" s="212" t="e">
        <f>'ILU INICIAL'!#REF!</f>
        <v>#REF!</v>
      </c>
      <c r="K1056" s="212" t="e">
        <f>'ILU INICIAL'!#REF!</f>
        <v>#REF!</v>
      </c>
      <c r="L1056" s="212" t="e">
        <f>'ILU INICIAL'!#REF!</f>
        <v>#REF!</v>
      </c>
      <c r="M1056" s="212" t="e">
        <f>'ILU INICIAL'!#REF!</f>
        <v>#REF!</v>
      </c>
      <c r="N1056" s="212" t="e">
        <f>'ILU INICIAL'!#REF!</f>
        <v>#REF!</v>
      </c>
      <c r="O1056" s="23" t="e">
        <f>'ILU INICIAL'!#REF!</f>
        <v>#REF!</v>
      </c>
      <c r="P1056" s="24" t="e">
        <f>'ILU INICIAL'!#REF!</f>
        <v>#REF!</v>
      </c>
      <c r="Q1056" s="24" t="e">
        <f>'ILU INICIAL'!#REF!</f>
        <v>#REF!</v>
      </c>
      <c r="R1056" s="218" t="e">
        <f>'ILU INICIAL'!#REF!</f>
        <v>#REF!</v>
      </c>
      <c r="S1056" s="218" t="e">
        <f>'ILU INICIAL'!#REF!</f>
        <v>#REF!</v>
      </c>
      <c r="T1056" s="221" t="e">
        <f>'ILU INICIAL'!#REF!</f>
        <v>#REF!</v>
      </c>
      <c r="U1056" s="221" t="e">
        <f>'ILU INICIAL'!#REF!</f>
        <v>#REF!</v>
      </c>
      <c r="V1056" s="221" t="e">
        <f>'ILU INICIAL'!#REF!</f>
        <v>#REF!</v>
      </c>
      <c r="W1056" s="221" t="e">
        <f>'ILU INICIAL'!#REF!</f>
        <v>#REF!</v>
      </c>
      <c r="X1056" s="221" t="e">
        <f>'ILU INICIAL'!#REF!</f>
        <v>#REF!</v>
      </c>
      <c r="Y1056" s="221" t="e">
        <f>'ILU INICIAL'!#REF!</f>
        <v>#REF!</v>
      </c>
      <c r="Z1056" s="218" t="e">
        <f>'ILU INICIAL'!#REF!</f>
        <v>#REF!</v>
      </c>
      <c r="AA1056" s="221" t="e">
        <f>'ILU INICIAL'!#REF!</f>
        <v>#REF!</v>
      </c>
      <c r="AB1056" s="221" t="e">
        <f>'ILU INICIAL'!#REF!</f>
        <v>#REF!</v>
      </c>
      <c r="AC1056" s="221" t="e">
        <f>'ILU INICIAL'!#REF!</f>
        <v>#REF!</v>
      </c>
      <c r="AD1056" s="227" t="e">
        <f>'ILU INICIAL'!#REF!</f>
        <v>#REF!</v>
      </c>
    </row>
    <row r="1057" spans="1:30" s="21" customFormat="1" x14ac:dyDescent="0.2">
      <c r="A1057" s="19"/>
      <c r="B1057" s="216"/>
      <c r="C1057" s="219"/>
      <c r="D1057" s="213"/>
      <c r="E1057" s="213"/>
      <c r="F1057" s="213"/>
      <c r="G1057" s="213"/>
      <c r="H1057" s="213"/>
      <c r="I1057" s="225"/>
      <c r="J1057" s="213"/>
      <c r="K1057" s="213"/>
      <c r="L1057" s="213"/>
      <c r="M1057" s="213"/>
      <c r="N1057" s="213"/>
      <c r="O1057" s="20" t="e">
        <f>'ILU INICIAL'!#REF!</f>
        <v>#REF!</v>
      </c>
      <c r="P1057" s="22" t="e">
        <f>'ILU INICIAL'!#REF!</f>
        <v>#REF!</v>
      </c>
      <c r="Q1057" s="22" t="e">
        <f>'ILU INICIAL'!#REF!</f>
        <v>#REF!</v>
      </c>
      <c r="R1057" s="219"/>
      <c r="S1057" s="219"/>
      <c r="T1057" s="222"/>
      <c r="U1057" s="222"/>
      <c r="V1057" s="222"/>
      <c r="W1057" s="222"/>
      <c r="X1057" s="222"/>
      <c r="Y1057" s="222"/>
      <c r="Z1057" s="219"/>
      <c r="AA1057" s="222"/>
      <c r="AB1057" s="222"/>
      <c r="AC1057" s="222"/>
      <c r="AD1057" s="228"/>
    </row>
    <row r="1058" spans="1:30" s="21" customFormat="1" x14ac:dyDescent="0.2">
      <c r="A1058" s="19"/>
      <c r="B1058" s="216"/>
      <c r="C1058" s="219"/>
      <c r="D1058" s="213"/>
      <c r="E1058" s="213"/>
      <c r="F1058" s="213"/>
      <c r="G1058" s="213"/>
      <c r="H1058" s="213"/>
      <c r="I1058" s="225"/>
      <c r="J1058" s="213"/>
      <c r="K1058" s="213"/>
      <c r="L1058" s="213"/>
      <c r="M1058" s="213"/>
      <c r="N1058" s="213"/>
      <c r="O1058" s="20" t="e">
        <f>'ILU INICIAL'!#REF!</f>
        <v>#REF!</v>
      </c>
      <c r="P1058" s="22" t="e">
        <f>'ILU INICIAL'!#REF!</f>
        <v>#REF!</v>
      </c>
      <c r="Q1058" s="22" t="e">
        <f>'ILU INICIAL'!#REF!</f>
        <v>#REF!</v>
      </c>
      <c r="R1058" s="219"/>
      <c r="S1058" s="219"/>
      <c r="T1058" s="222"/>
      <c r="U1058" s="222"/>
      <c r="V1058" s="222"/>
      <c r="W1058" s="222"/>
      <c r="X1058" s="222"/>
      <c r="Y1058" s="222"/>
      <c r="Z1058" s="219"/>
      <c r="AA1058" s="222"/>
      <c r="AB1058" s="222"/>
      <c r="AC1058" s="222"/>
      <c r="AD1058" s="228"/>
    </row>
    <row r="1059" spans="1:30" s="21" customFormat="1" ht="12" thickBot="1" x14ac:dyDescent="0.25">
      <c r="A1059" s="19"/>
      <c r="B1059" s="217"/>
      <c r="C1059" s="220"/>
      <c r="D1059" s="214"/>
      <c r="E1059" s="214"/>
      <c r="F1059" s="214"/>
      <c r="G1059" s="214"/>
      <c r="H1059" s="214"/>
      <c r="I1059" s="226"/>
      <c r="J1059" s="214"/>
      <c r="K1059" s="214"/>
      <c r="L1059" s="214"/>
      <c r="M1059" s="214"/>
      <c r="N1059" s="214"/>
      <c r="O1059" s="25" t="e">
        <f>'ILU INICIAL'!#REF!</f>
        <v>#REF!</v>
      </c>
      <c r="P1059" s="26" t="e">
        <f>'ILU INICIAL'!#REF!</f>
        <v>#REF!</v>
      </c>
      <c r="Q1059" s="26" t="e">
        <f>'ILU INICIAL'!#REF!</f>
        <v>#REF!</v>
      </c>
      <c r="R1059" s="220"/>
      <c r="S1059" s="220"/>
      <c r="T1059" s="223"/>
      <c r="U1059" s="223"/>
      <c r="V1059" s="223"/>
      <c r="W1059" s="223"/>
      <c r="X1059" s="223"/>
      <c r="Y1059" s="223"/>
      <c r="Z1059" s="220"/>
      <c r="AA1059" s="223"/>
      <c r="AB1059" s="223"/>
      <c r="AC1059" s="223"/>
      <c r="AD1059" s="229"/>
    </row>
    <row r="1060" spans="1:30" s="21" customFormat="1" x14ac:dyDescent="0.2">
      <c r="A1060" s="19" t="e">
        <f>'ILU INICIAL'!#REF!</f>
        <v>#REF!</v>
      </c>
      <c r="B1060" s="215" t="e">
        <f>'ILU INICIAL'!#REF!</f>
        <v>#REF!</v>
      </c>
      <c r="C1060" s="218" t="e">
        <f>'ILU INICIAL'!#REF!</f>
        <v>#REF!</v>
      </c>
      <c r="D1060" s="212" t="e">
        <f>'ILU INICIAL'!#REF!</f>
        <v>#REF!</v>
      </c>
      <c r="E1060" s="212" t="e">
        <f>'ILU INICIAL'!#REF!</f>
        <v>#REF!</v>
      </c>
      <c r="F1060" s="212" t="e">
        <f>'ILU INICIAL'!#REF!</f>
        <v>#REF!</v>
      </c>
      <c r="G1060" s="212" t="e">
        <f>'ILU INICIAL'!#REF!</f>
        <v>#REF!</v>
      </c>
      <c r="H1060" s="212" t="e">
        <f>'ILU INICIAL'!#REF!</f>
        <v>#REF!</v>
      </c>
      <c r="I1060" s="224" t="e">
        <f>'ILU INICIAL'!#REF!</f>
        <v>#REF!</v>
      </c>
      <c r="J1060" s="212" t="e">
        <f>'ILU INICIAL'!#REF!</f>
        <v>#REF!</v>
      </c>
      <c r="K1060" s="212" t="e">
        <f>'ILU INICIAL'!#REF!</f>
        <v>#REF!</v>
      </c>
      <c r="L1060" s="212" t="e">
        <f>'ILU INICIAL'!#REF!</f>
        <v>#REF!</v>
      </c>
      <c r="M1060" s="212" t="e">
        <f>'ILU INICIAL'!#REF!</f>
        <v>#REF!</v>
      </c>
      <c r="N1060" s="212" t="e">
        <f>'ILU INICIAL'!#REF!</f>
        <v>#REF!</v>
      </c>
      <c r="O1060" s="23" t="e">
        <f>'ILU INICIAL'!#REF!</f>
        <v>#REF!</v>
      </c>
      <c r="P1060" s="24" t="e">
        <f>'ILU INICIAL'!#REF!</f>
        <v>#REF!</v>
      </c>
      <c r="Q1060" s="24" t="e">
        <f>'ILU INICIAL'!#REF!</f>
        <v>#REF!</v>
      </c>
      <c r="R1060" s="218" t="e">
        <f>'ILU INICIAL'!#REF!</f>
        <v>#REF!</v>
      </c>
      <c r="S1060" s="218" t="e">
        <f>'ILU INICIAL'!#REF!</f>
        <v>#REF!</v>
      </c>
      <c r="T1060" s="221" t="e">
        <f>'ILU INICIAL'!#REF!</f>
        <v>#REF!</v>
      </c>
      <c r="U1060" s="221" t="e">
        <f>'ILU INICIAL'!#REF!</f>
        <v>#REF!</v>
      </c>
      <c r="V1060" s="221" t="e">
        <f>'ILU INICIAL'!#REF!</f>
        <v>#REF!</v>
      </c>
      <c r="W1060" s="221" t="e">
        <f>'ILU INICIAL'!#REF!</f>
        <v>#REF!</v>
      </c>
      <c r="X1060" s="221" t="e">
        <f>'ILU INICIAL'!#REF!</f>
        <v>#REF!</v>
      </c>
      <c r="Y1060" s="221" t="e">
        <f>'ILU INICIAL'!#REF!</f>
        <v>#REF!</v>
      </c>
      <c r="Z1060" s="218" t="e">
        <f>'ILU INICIAL'!#REF!</f>
        <v>#REF!</v>
      </c>
      <c r="AA1060" s="221" t="e">
        <f>'ILU INICIAL'!#REF!</f>
        <v>#REF!</v>
      </c>
      <c r="AB1060" s="221" t="e">
        <f>'ILU INICIAL'!#REF!</f>
        <v>#REF!</v>
      </c>
      <c r="AC1060" s="221" t="e">
        <f>'ILU INICIAL'!#REF!</f>
        <v>#REF!</v>
      </c>
      <c r="AD1060" s="227" t="e">
        <f>'ILU INICIAL'!#REF!</f>
        <v>#REF!</v>
      </c>
    </row>
    <row r="1061" spans="1:30" s="21" customFormat="1" x14ac:dyDescent="0.2">
      <c r="A1061" s="19"/>
      <c r="B1061" s="216"/>
      <c r="C1061" s="219"/>
      <c r="D1061" s="213"/>
      <c r="E1061" s="213"/>
      <c r="F1061" s="213"/>
      <c r="G1061" s="213"/>
      <c r="H1061" s="213"/>
      <c r="I1061" s="225"/>
      <c r="J1061" s="213"/>
      <c r="K1061" s="213"/>
      <c r="L1061" s="213"/>
      <c r="M1061" s="213"/>
      <c r="N1061" s="213"/>
      <c r="O1061" s="20" t="e">
        <f>'ILU INICIAL'!#REF!</f>
        <v>#REF!</v>
      </c>
      <c r="P1061" s="22" t="e">
        <f>'ILU INICIAL'!#REF!</f>
        <v>#REF!</v>
      </c>
      <c r="Q1061" s="22" t="e">
        <f>'ILU INICIAL'!#REF!</f>
        <v>#REF!</v>
      </c>
      <c r="R1061" s="219"/>
      <c r="S1061" s="219"/>
      <c r="T1061" s="222"/>
      <c r="U1061" s="222"/>
      <c r="V1061" s="222"/>
      <c r="W1061" s="222"/>
      <c r="X1061" s="222"/>
      <c r="Y1061" s="222"/>
      <c r="Z1061" s="219"/>
      <c r="AA1061" s="222"/>
      <c r="AB1061" s="222"/>
      <c r="AC1061" s="222"/>
      <c r="AD1061" s="228"/>
    </row>
    <row r="1062" spans="1:30" s="21" customFormat="1" x14ac:dyDescent="0.2">
      <c r="A1062" s="19"/>
      <c r="B1062" s="216"/>
      <c r="C1062" s="219"/>
      <c r="D1062" s="213"/>
      <c r="E1062" s="213"/>
      <c r="F1062" s="213"/>
      <c r="G1062" s="213"/>
      <c r="H1062" s="213"/>
      <c r="I1062" s="225"/>
      <c r="J1062" s="213"/>
      <c r="K1062" s="213"/>
      <c r="L1062" s="213"/>
      <c r="M1062" s="213"/>
      <c r="N1062" s="213"/>
      <c r="O1062" s="20" t="e">
        <f>'ILU INICIAL'!#REF!</f>
        <v>#REF!</v>
      </c>
      <c r="P1062" s="22" t="e">
        <f>'ILU INICIAL'!#REF!</f>
        <v>#REF!</v>
      </c>
      <c r="Q1062" s="22" t="e">
        <f>'ILU INICIAL'!#REF!</f>
        <v>#REF!</v>
      </c>
      <c r="R1062" s="219"/>
      <c r="S1062" s="219"/>
      <c r="T1062" s="222"/>
      <c r="U1062" s="222"/>
      <c r="V1062" s="222"/>
      <c r="W1062" s="222"/>
      <c r="X1062" s="222"/>
      <c r="Y1062" s="222"/>
      <c r="Z1062" s="219"/>
      <c r="AA1062" s="222"/>
      <c r="AB1062" s="222"/>
      <c r="AC1062" s="222"/>
      <c r="AD1062" s="228"/>
    </row>
    <row r="1063" spans="1:30" s="21" customFormat="1" ht="12" thickBot="1" x14ac:dyDescent="0.25">
      <c r="A1063" s="19"/>
      <c r="B1063" s="217"/>
      <c r="C1063" s="220"/>
      <c r="D1063" s="214"/>
      <c r="E1063" s="214"/>
      <c r="F1063" s="214"/>
      <c r="G1063" s="214"/>
      <c r="H1063" s="214"/>
      <c r="I1063" s="226"/>
      <c r="J1063" s="214"/>
      <c r="K1063" s="214"/>
      <c r="L1063" s="214"/>
      <c r="M1063" s="214"/>
      <c r="N1063" s="214"/>
      <c r="O1063" s="25" t="e">
        <f>'ILU INICIAL'!#REF!</f>
        <v>#REF!</v>
      </c>
      <c r="P1063" s="26" t="e">
        <f>'ILU INICIAL'!#REF!</f>
        <v>#REF!</v>
      </c>
      <c r="Q1063" s="26" t="e">
        <f>'ILU INICIAL'!#REF!</f>
        <v>#REF!</v>
      </c>
      <c r="R1063" s="220"/>
      <c r="S1063" s="220"/>
      <c r="T1063" s="223"/>
      <c r="U1063" s="223"/>
      <c r="V1063" s="223"/>
      <c r="W1063" s="223"/>
      <c r="X1063" s="223"/>
      <c r="Y1063" s="223"/>
      <c r="Z1063" s="220"/>
      <c r="AA1063" s="223"/>
      <c r="AB1063" s="223"/>
      <c r="AC1063" s="223"/>
      <c r="AD1063" s="229"/>
    </row>
    <row r="1064" spans="1:30" s="21" customFormat="1" x14ac:dyDescent="0.2">
      <c r="A1064" s="19" t="e">
        <f>'ILU INICIAL'!#REF!</f>
        <v>#REF!</v>
      </c>
      <c r="B1064" s="215" t="e">
        <f>'ILU INICIAL'!#REF!</f>
        <v>#REF!</v>
      </c>
      <c r="C1064" s="218" t="e">
        <f>'ILU INICIAL'!#REF!</f>
        <v>#REF!</v>
      </c>
      <c r="D1064" s="212" t="e">
        <f>'ILU INICIAL'!#REF!</f>
        <v>#REF!</v>
      </c>
      <c r="E1064" s="212" t="e">
        <f>'ILU INICIAL'!#REF!</f>
        <v>#REF!</v>
      </c>
      <c r="F1064" s="212" t="e">
        <f>'ILU INICIAL'!#REF!</f>
        <v>#REF!</v>
      </c>
      <c r="G1064" s="212" t="e">
        <f>'ILU INICIAL'!#REF!</f>
        <v>#REF!</v>
      </c>
      <c r="H1064" s="212" t="e">
        <f>'ILU INICIAL'!#REF!</f>
        <v>#REF!</v>
      </c>
      <c r="I1064" s="224" t="e">
        <f>'ILU INICIAL'!#REF!</f>
        <v>#REF!</v>
      </c>
      <c r="J1064" s="212" t="e">
        <f>'ILU INICIAL'!#REF!</f>
        <v>#REF!</v>
      </c>
      <c r="K1064" s="212" t="e">
        <f>'ILU INICIAL'!#REF!</f>
        <v>#REF!</v>
      </c>
      <c r="L1064" s="212" t="e">
        <f>'ILU INICIAL'!#REF!</f>
        <v>#REF!</v>
      </c>
      <c r="M1064" s="212" t="e">
        <f>'ILU INICIAL'!#REF!</f>
        <v>#REF!</v>
      </c>
      <c r="N1064" s="212" t="e">
        <f>'ILU INICIAL'!#REF!</f>
        <v>#REF!</v>
      </c>
      <c r="O1064" s="23" t="e">
        <f>'ILU INICIAL'!#REF!</f>
        <v>#REF!</v>
      </c>
      <c r="P1064" s="24" t="e">
        <f>'ILU INICIAL'!#REF!</f>
        <v>#REF!</v>
      </c>
      <c r="Q1064" s="24" t="e">
        <f>'ILU INICIAL'!#REF!</f>
        <v>#REF!</v>
      </c>
      <c r="R1064" s="218" t="e">
        <f>'ILU INICIAL'!#REF!</f>
        <v>#REF!</v>
      </c>
      <c r="S1064" s="218" t="e">
        <f>'ILU INICIAL'!#REF!</f>
        <v>#REF!</v>
      </c>
      <c r="T1064" s="221" t="e">
        <f>'ILU INICIAL'!#REF!</f>
        <v>#REF!</v>
      </c>
      <c r="U1064" s="221" t="e">
        <f>'ILU INICIAL'!#REF!</f>
        <v>#REF!</v>
      </c>
      <c r="V1064" s="221" t="e">
        <f>'ILU INICIAL'!#REF!</f>
        <v>#REF!</v>
      </c>
      <c r="W1064" s="221" t="e">
        <f>'ILU INICIAL'!#REF!</f>
        <v>#REF!</v>
      </c>
      <c r="X1064" s="221" t="e">
        <f>'ILU INICIAL'!#REF!</f>
        <v>#REF!</v>
      </c>
      <c r="Y1064" s="221" t="e">
        <f>'ILU INICIAL'!#REF!</f>
        <v>#REF!</v>
      </c>
      <c r="Z1064" s="218" t="e">
        <f>'ILU INICIAL'!#REF!</f>
        <v>#REF!</v>
      </c>
      <c r="AA1064" s="221" t="e">
        <f>'ILU INICIAL'!#REF!</f>
        <v>#REF!</v>
      </c>
      <c r="AB1064" s="221" t="e">
        <f>'ILU INICIAL'!#REF!</f>
        <v>#REF!</v>
      </c>
      <c r="AC1064" s="221" t="e">
        <f>'ILU INICIAL'!#REF!</f>
        <v>#REF!</v>
      </c>
      <c r="AD1064" s="227" t="e">
        <f>'ILU INICIAL'!#REF!</f>
        <v>#REF!</v>
      </c>
    </row>
    <row r="1065" spans="1:30" s="21" customFormat="1" x14ac:dyDescent="0.2">
      <c r="A1065" s="19"/>
      <c r="B1065" s="216"/>
      <c r="C1065" s="219"/>
      <c r="D1065" s="213"/>
      <c r="E1065" s="213"/>
      <c r="F1065" s="213"/>
      <c r="G1065" s="213"/>
      <c r="H1065" s="213"/>
      <c r="I1065" s="225"/>
      <c r="J1065" s="213"/>
      <c r="K1065" s="213"/>
      <c r="L1065" s="213"/>
      <c r="M1065" s="213"/>
      <c r="N1065" s="213"/>
      <c r="O1065" s="20" t="e">
        <f>'ILU INICIAL'!#REF!</f>
        <v>#REF!</v>
      </c>
      <c r="P1065" s="22" t="e">
        <f>'ILU INICIAL'!#REF!</f>
        <v>#REF!</v>
      </c>
      <c r="Q1065" s="22" t="e">
        <f>'ILU INICIAL'!#REF!</f>
        <v>#REF!</v>
      </c>
      <c r="R1065" s="219"/>
      <c r="S1065" s="219"/>
      <c r="T1065" s="222"/>
      <c r="U1065" s="222"/>
      <c r="V1065" s="222"/>
      <c r="W1065" s="222"/>
      <c r="X1065" s="222"/>
      <c r="Y1065" s="222"/>
      <c r="Z1065" s="219"/>
      <c r="AA1065" s="222"/>
      <c r="AB1065" s="222"/>
      <c r="AC1065" s="222"/>
      <c r="AD1065" s="228"/>
    </row>
    <row r="1066" spans="1:30" s="21" customFormat="1" x14ac:dyDescent="0.2">
      <c r="A1066" s="19"/>
      <c r="B1066" s="216"/>
      <c r="C1066" s="219"/>
      <c r="D1066" s="213"/>
      <c r="E1066" s="213"/>
      <c r="F1066" s="213"/>
      <c r="G1066" s="213"/>
      <c r="H1066" s="213"/>
      <c r="I1066" s="225"/>
      <c r="J1066" s="213"/>
      <c r="K1066" s="213"/>
      <c r="L1066" s="213"/>
      <c r="M1066" s="213"/>
      <c r="N1066" s="213"/>
      <c r="O1066" s="20" t="e">
        <f>'ILU INICIAL'!#REF!</f>
        <v>#REF!</v>
      </c>
      <c r="P1066" s="22" t="e">
        <f>'ILU INICIAL'!#REF!</f>
        <v>#REF!</v>
      </c>
      <c r="Q1066" s="22" t="e">
        <f>'ILU INICIAL'!#REF!</f>
        <v>#REF!</v>
      </c>
      <c r="R1066" s="219"/>
      <c r="S1066" s="219"/>
      <c r="T1066" s="222"/>
      <c r="U1066" s="222"/>
      <c r="V1066" s="222"/>
      <c r="W1066" s="222"/>
      <c r="X1066" s="222"/>
      <c r="Y1066" s="222"/>
      <c r="Z1066" s="219"/>
      <c r="AA1066" s="222"/>
      <c r="AB1066" s="222"/>
      <c r="AC1066" s="222"/>
      <c r="AD1066" s="228"/>
    </row>
    <row r="1067" spans="1:30" s="21" customFormat="1" ht="12" thickBot="1" x14ac:dyDescent="0.25">
      <c r="A1067" s="19"/>
      <c r="B1067" s="217"/>
      <c r="C1067" s="220"/>
      <c r="D1067" s="214"/>
      <c r="E1067" s="214"/>
      <c r="F1067" s="214"/>
      <c r="G1067" s="214"/>
      <c r="H1067" s="214"/>
      <c r="I1067" s="226"/>
      <c r="J1067" s="214"/>
      <c r="K1067" s="214"/>
      <c r="L1067" s="214"/>
      <c r="M1067" s="214"/>
      <c r="N1067" s="214"/>
      <c r="O1067" s="25" t="e">
        <f>'ILU INICIAL'!#REF!</f>
        <v>#REF!</v>
      </c>
      <c r="P1067" s="26" t="e">
        <f>'ILU INICIAL'!#REF!</f>
        <v>#REF!</v>
      </c>
      <c r="Q1067" s="26" t="e">
        <f>'ILU INICIAL'!#REF!</f>
        <v>#REF!</v>
      </c>
      <c r="R1067" s="220"/>
      <c r="S1067" s="220"/>
      <c r="T1067" s="223"/>
      <c r="U1067" s="223"/>
      <c r="V1067" s="223"/>
      <c r="W1067" s="223"/>
      <c r="X1067" s="223"/>
      <c r="Y1067" s="223"/>
      <c r="Z1067" s="220"/>
      <c r="AA1067" s="223"/>
      <c r="AB1067" s="223"/>
      <c r="AC1067" s="223"/>
      <c r="AD1067" s="229"/>
    </row>
    <row r="1068" spans="1:30" s="21" customFormat="1" x14ac:dyDescent="0.2">
      <c r="A1068" s="19" t="e">
        <f>'ILU INICIAL'!#REF!</f>
        <v>#REF!</v>
      </c>
      <c r="B1068" s="215" t="e">
        <f>'ILU INICIAL'!#REF!</f>
        <v>#REF!</v>
      </c>
      <c r="C1068" s="218" t="e">
        <f>'ILU INICIAL'!#REF!</f>
        <v>#REF!</v>
      </c>
      <c r="D1068" s="212" t="e">
        <f>'ILU INICIAL'!#REF!</f>
        <v>#REF!</v>
      </c>
      <c r="E1068" s="212" t="e">
        <f>'ILU INICIAL'!#REF!</f>
        <v>#REF!</v>
      </c>
      <c r="F1068" s="212" t="e">
        <f>'ILU INICIAL'!#REF!</f>
        <v>#REF!</v>
      </c>
      <c r="G1068" s="212" t="e">
        <f>'ILU INICIAL'!#REF!</f>
        <v>#REF!</v>
      </c>
      <c r="H1068" s="212" t="e">
        <f>'ILU INICIAL'!#REF!</f>
        <v>#REF!</v>
      </c>
      <c r="I1068" s="224" t="e">
        <f>'ILU INICIAL'!#REF!</f>
        <v>#REF!</v>
      </c>
      <c r="J1068" s="212" t="e">
        <f>'ILU INICIAL'!#REF!</f>
        <v>#REF!</v>
      </c>
      <c r="K1068" s="212" t="e">
        <f>'ILU INICIAL'!#REF!</f>
        <v>#REF!</v>
      </c>
      <c r="L1068" s="212" t="e">
        <f>'ILU INICIAL'!#REF!</f>
        <v>#REF!</v>
      </c>
      <c r="M1068" s="212" t="e">
        <f>'ILU INICIAL'!#REF!</f>
        <v>#REF!</v>
      </c>
      <c r="N1068" s="212" t="e">
        <f>'ILU INICIAL'!#REF!</f>
        <v>#REF!</v>
      </c>
      <c r="O1068" s="23" t="e">
        <f>'ILU INICIAL'!#REF!</f>
        <v>#REF!</v>
      </c>
      <c r="P1068" s="24" t="e">
        <f>'ILU INICIAL'!#REF!</f>
        <v>#REF!</v>
      </c>
      <c r="Q1068" s="24" t="e">
        <f>'ILU INICIAL'!#REF!</f>
        <v>#REF!</v>
      </c>
      <c r="R1068" s="218" t="e">
        <f>'ILU INICIAL'!#REF!</f>
        <v>#REF!</v>
      </c>
      <c r="S1068" s="218" t="e">
        <f>'ILU INICIAL'!#REF!</f>
        <v>#REF!</v>
      </c>
      <c r="T1068" s="221" t="e">
        <f>'ILU INICIAL'!#REF!</f>
        <v>#REF!</v>
      </c>
      <c r="U1068" s="221" t="e">
        <f>'ILU INICIAL'!#REF!</f>
        <v>#REF!</v>
      </c>
      <c r="V1068" s="221" t="e">
        <f>'ILU INICIAL'!#REF!</f>
        <v>#REF!</v>
      </c>
      <c r="W1068" s="221" t="e">
        <f>'ILU INICIAL'!#REF!</f>
        <v>#REF!</v>
      </c>
      <c r="X1068" s="221" t="e">
        <f>'ILU INICIAL'!#REF!</f>
        <v>#REF!</v>
      </c>
      <c r="Y1068" s="221" t="e">
        <f>'ILU INICIAL'!#REF!</f>
        <v>#REF!</v>
      </c>
      <c r="Z1068" s="218" t="e">
        <f>'ILU INICIAL'!#REF!</f>
        <v>#REF!</v>
      </c>
      <c r="AA1068" s="221" t="e">
        <f>'ILU INICIAL'!#REF!</f>
        <v>#REF!</v>
      </c>
      <c r="AB1068" s="221" t="e">
        <f>'ILU INICIAL'!#REF!</f>
        <v>#REF!</v>
      </c>
      <c r="AC1068" s="221" t="e">
        <f>'ILU INICIAL'!#REF!</f>
        <v>#REF!</v>
      </c>
      <c r="AD1068" s="227" t="e">
        <f>'ILU INICIAL'!#REF!</f>
        <v>#REF!</v>
      </c>
    </row>
    <row r="1069" spans="1:30" s="21" customFormat="1" x14ac:dyDescent="0.2">
      <c r="A1069" s="19"/>
      <c r="B1069" s="216"/>
      <c r="C1069" s="219"/>
      <c r="D1069" s="213"/>
      <c r="E1069" s="213"/>
      <c r="F1069" s="213"/>
      <c r="G1069" s="213"/>
      <c r="H1069" s="213"/>
      <c r="I1069" s="225"/>
      <c r="J1069" s="213"/>
      <c r="K1069" s="213"/>
      <c r="L1069" s="213"/>
      <c r="M1069" s="213"/>
      <c r="N1069" s="213"/>
      <c r="O1069" s="20" t="e">
        <f>'ILU INICIAL'!#REF!</f>
        <v>#REF!</v>
      </c>
      <c r="P1069" s="22" t="e">
        <f>'ILU INICIAL'!#REF!</f>
        <v>#REF!</v>
      </c>
      <c r="Q1069" s="22" t="e">
        <f>'ILU INICIAL'!#REF!</f>
        <v>#REF!</v>
      </c>
      <c r="R1069" s="219"/>
      <c r="S1069" s="219"/>
      <c r="T1069" s="222"/>
      <c r="U1069" s="222"/>
      <c r="V1069" s="222"/>
      <c r="W1069" s="222"/>
      <c r="X1069" s="222"/>
      <c r="Y1069" s="222"/>
      <c r="Z1069" s="219"/>
      <c r="AA1069" s="222"/>
      <c r="AB1069" s="222"/>
      <c r="AC1069" s="222"/>
      <c r="AD1069" s="228"/>
    </row>
    <row r="1070" spans="1:30" s="21" customFormat="1" x14ac:dyDescent="0.2">
      <c r="A1070" s="19"/>
      <c r="B1070" s="216"/>
      <c r="C1070" s="219"/>
      <c r="D1070" s="213"/>
      <c r="E1070" s="213"/>
      <c r="F1070" s="213"/>
      <c r="G1070" s="213"/>
      <c r="H1070" s="213"/>
      <c r="I1070" s="225"/>
      <c r="J1070" s="213"/>
      <c r="K1070" s="213"/>
      <c r="L1070" s="213"/>
      <c r="M1070" s="213"/>
      <c r="N1070" s="213"/>
      <c r="O1070" s="20" t="e">
        <f>'ILU INICIAL'!#REF!</f>
        <v>#REF!</v>
      </c>
      <c r="P1070" s="22" t="e">
        <f>'ILU INICIAL'!#REF!</f>
        <v>#REF!</v>
      </c>
      <c r="Q1070" s="22" t="e">
        <f>'ILU INICIAL'!#REF!</f>
        <v>#REF!</v>
      </c>
      <c r="R1070" s="219"/>
      <c r="S1070" s="219"/>
      <c r="T1070" s="222"/>
      <c r="U1070" s="222"/>
      <c r="V1070" s="222"/>
      <c r="W1070" s="222"/>
      <c r="X1070" s="222"/>
      <c r="Y1070" s="222"/>
      <c r="Z1070" s="219"/>
      <c r="AA1070" s="222"/>
      <c r="AB1070" s="222"/>
      <c r="AC1070" s="222"/>
      <c r="AD1070" s="228"/>
    </row>
    <row r="1071" spans="1:30" s="21" customFormat="1" ht="12" thickBot="1" x14ac:dyDescent="0.25">
      <c r="A1071" s="19"/>
      <c r="B1071" s="217"/>
      <c r="C1071" s="220"/>
      <c r="D1071" s="214"/>
      <c r="E1071" s="214"/>
      <c r="F1071" s="214"/>
      <c r="G1071" s="214"/>
      <c r="H1071" s="214"/>
      <c r="I1071" s="226"/>
      <c r="J1071" s="214"/>
      <c r="K1071" s="214"/>
      <c r="L1071" s="214"/>
      <c r="M1071" s="214"/>
      <c r="N1071" s="214"/>
      <c r="O1071" s="25" t="e">
        <f>'ILU INICIAL'!#REF!</f>
        <v>#REF!</v>
      </c>
      <c r="P1071" s="26" t="e">
        <f>'ILU INICIAL'!#REF!</f>
        <v>#REF!</v>
      </c>
      <c r="Q1071" s="26" t="e">
        <f>'ILU INICIAL'!#REF!</f>
        <v>#REF!</v>
      </c>
      <c r="R1071" s="220"/>
      <c r="S1071" s="220"/>
      <c r="T1071" s="223"/>
      <c r="U1071" s="223"/>
      <c r="V1071" s="223"/>
      <c r="W1071" s="223"/>
      <c r="X1071" s="223"/>
      <c r="Y1071" s="223"/>
      <c r="Z1071" s="220"/>
      <c r="AA1071" s="223"/>
      <c r="AB1071" s="223"/>
      <c r="AC1071" s="223"/>
      <c r="AD1071" s="229"/>
    </row>
    <row r="1072" spans="1:30" s="21" customFormat="1" x14ac:dyDescent="0.2">
      <c r="A1072" s="19" t="e">
        <f>'ILU INICIAL'!#REF!</f>
        <v>#REF!</v>
      </c>
      <c r="B1072" s="215" t="e">
        <f>'ILU INICIAL'!#REF!</f>
        <v>#REF!</v>
      </c>
      <c r="C1072" s="218" t="e">
        <f>'ILU INICIAL'!#REF!</f>
        <v>#REF!</v>
      </c>
      <c r="D1072" s="212" t="e">
        <f>'ILU INICIAL'!#REF!</f>
        <v>#REF!</v>
      </c>
      <c r="E1072" s="212" t="e">
        <f>'ILU INICIAL'!#REF!</f>
        <v>#REF!</v>
      </c>
      <c r="F1072" s="212" t="e">
        <f>'ILU INICIAL'!#REF!</f>
        <v>#REF!</v>
      </c>
      <c r="G1072" s="212" t="e">
        <f>'ILU INICIAL'!#REF!</f>
        <v>#REF!</v>
      </c>
      <c r="H1072" s="212" t="e">
        <f>'ILU INICIAL'!#REF!</f>
        <v>#REF!</v>
      </c>
      <c r="I1072" s="224" t="e">
        <f>'ILU INICIAL'!#REF!</f>
        <v>#REF!</v>
      </c>
      <c r="J1072" s="212" t="e">
        <f>'ILU INICIAL'!#REF!</f>
        <v>#REF!</v>
      </c>
      <c r="K1072" s="212" t="e">
        <f>'ILU INICIAL'!#REF!</f>
        <v>#REF!</v>
      </c>
      <c r="L1072" s="212" t="e">
        <f>'ILU INICIAL'!#REF!</f>
        <v>#REF!</v>
      </c>
      <c r="M1072" s="212" t="e">
        <f>'ILU INICIAL'!#REF!</f>
        <v>#REF!</v>
      </c>
      <c r="N1072" s="212" t="e">
        <f>'ILU INICIAL'!#REF!</f>
        <v>#REF!</v>
      </c>
      <c r="O1072" s="23" t="e">
        <f>'ILU INICIAL'!#REF!</f>
        <v>#REF!</v>
      </c>
      <c r="P1072" s="24" t="e">
        <f>'ILU INICIAL'!#REF!</f>
        <v>#REF!</v>
      </c>
      <c r="Q1072" s="24" t="e">
        <f>'ILU INICIAL'!#REF!</f>
        <v>#REF!</v>
      </c>
      <c r="R1072" s="218" t="e">
        <f>'ILU INICIAL'!#REF!</f>
        <v>#REF!</v>
      </c>
      <c r="S1072" s="218" t="e">
        <f>'ILU INICIAL'!#REF!</f>
        <v>#REF!</v>
      </c>
      <c r="T1072" s="221" t="e">
        <f>'ILU INICIAL'!#REF!</f>
        <v>#REF!</v>
      </c>
      <c r="U1072" s="221" t="e">
        <f>'ILU INICIAL'!#REF!</f>
        <v>#REF!</v>
      </c>
      <c r="V1072" s="221" t="e">
        <f>'ILU INICIAL'!#REF!</f>
        <v>#REF!</v>
      </c>
      <c r="W1072" s="221" t="e">
        <f>'ILU INICIAL'!#REF!</f>
        <v>#REF!</v>
      </c>
      <c r="X1072" s="221" t="e">
        <f>'ILU INICIAL'!#REF!</f>
        <v>#REF!</v>
      </c>
      <c r="Y1072" s="221" t="e">
        <f>'ILU INICIAL'!#REF!</f>
        <v>#REF!</v>
      </c>
      <c r="Z1072" s="218" t="e">
        <f>'ILU INICIAL'!#REF!</f>
        <v>#REF!</v>
      </c>
      <c r="AA1072" s="221" t="e">
        <f>'ILU INICIAL'!#REF!</f>
        <v>#REF!</v>
      </c>
      <c r="AB1072" s="221" t="e">
        <f>'ILU INICIAL'!#REF!</f>
        <v>#REF!</v>
      </c>
      <c r="AC1072" s="221" t="e">
        <f>'ILU INICIAL'!#REF!</f>
        <v>#REF!</v>
      </c>
      <c r="AD1072" s="227" t="e">
        <f>'ILU INICIAL'!#REF!</f>
        <v>#REF!</v>
      </c>
    </row>
    <row r="1073" spans="1:30" s="21" customFormat="1" x14ac:dyDescent="0.2">
      <c r="A1073" s="19"/>
      <c r="B1073" s="216"/>
      <c r="C1073" s="219"/>
      <c r="D1073" s="213"/>
      <c r="E1073" s="213"/>
      <c r="F1073" s="213"/>
      <c r="G1073" s="213"/>
      <c r="H1073" s="213"/>
      <c r="I1073" s="225"/>
      <c r="J1073" s="213"/>
      <c r="K1073" s="213"/>
      <c r="L1073" s="213"/>
      <c r="M1073" s="213"/>
      <c r="N1073" s="213"/>
      <c r="O1073" s="20" t="e">
        <f>'ILU INICIAL'!#REF!</f>
        <v>#REF!</v>
      </c>
      <c r="P1073" s="22" t="e">
        <f>'ILU INICIAL'!#REF!</f>
        <v>#REF!</v>
      </c>
      <c r="Q1073" s="22" t="e">
        <f>'ILU INICIAL'!#REF!</f>
        <v>#REF!</v>
      </c>
      <c r="R1073" s="219"/>
      <c r="S1073" s="219"/>
      <c r="T1073" s="222"/>
      <c r="U1073" s="222"/>
      <c r="V1073" s="222"/>
      <c r="W1073" s="222"/>
      <c r="X1073" s="222"/>
      <c r="Y1073" s="222"/>
      <c r="Z1073" s="219"/>
      <c r="AA1073" s="222"/>
      <c r="AB1073" s="222"/>
      <c r="AC1073" s="222"/>
      <c r="AD1073" s="228"/>
    </row>
    <row r="1074" spans="1:30" s="21" customFormat="1" x14ac:dyDescent="0.2">
      <c r="A1074" s="19"/>
      <c r="B1074" s="216"/>
      <c r="C1074" s="219"/>
      <c r="D1074" s="213"/>
      <c r="E1074" s="213"/>
      <c r="F1074" s="213"/>
      <c r="G1074" s="213"/>
      <c r="H1074" s="213"/>
      <c r="I1074" s="225"/>
      <c r="J1074" s="213"/>
      <c r="K1074" s="213"/>
      <c r="L1074" s="213"/>
      <c r="M1074" s="213"/>
      <c r="N1074" s="213"/>
      <c r="O1074" s="20" t="e">
        <f>'ILU INICIAL'!#REF!</f>
        <v>#REF!</v>
      </c>
      <c r="P1074" s="22" t="e">
        <f>'ILU INICIAL'!#REF!</f>
        <v>#REF!</v>
      </c>
      <c r="Q1074" s="22" t="e">
        <f>'ILU INICIAL'!#REF!</f>
        <v>#REF!</v>
      </c>
      <c r="R1074" s="219"/>
      <c r="S1074" s="219"/>
      <c r="T1074" s="222"/>
      <c r="U1074" s="222"/>
      <c r="V1074" s="222"/>
      <c r="W1074" s="222"/>
      <c r="X1074" s="222"/>
      <c r="Y1074" s="222"/>
      <c r="Z1074" s="219"/>
      <c r="AA1074" s="222"/>
      <c r="AB1074" s="222"/>
      <c r="AC1074" s="222"/>
      <c r="AD1074" s="228"/>
    </row>
    <row r="1075" spans="1:30" s="21" customFormat="1" ht="12" thickBot="1" x14ac:dyDescent="0.25">
      <c r="A1075" s="19"/>
      <c r="B1075" s="217"/>
      <c r="C1075" s="220"/>
      <c r="D1075" s="214"/>
      <c r="E1075" s="214"/>
      <c r="F1075" s="214"/>
      <c r="G1075" s="214"/>
      <c r="H1075" s="214"/>
      <c r="I1075" s="226"/>
      <c r="J1075" s="214"/>
      <c r="K1075" s="214"/>
      <c r="L1075" s="214"/>
      <c r="M1075" s="214"/>
      <c r="N1075" s="214"/>
      <c r="O1075" s="25" t="e">
        <f>'ILU INICIAL'!#REF!</f>
        <v>#REF!</v>
      </c>
      <c r="P1075" s="26" t="e">
        <f>'ILU INICIAL'!#REF!</f>
        <v>#REF!</v>
      </c>
      <c r="Q1075" s="26" t="e">
        <f>'ILU INICIAL'!#REF!</f>
        <v>#REF!</v>
      </c>
      <c r="R1075" s="220"/>
      <c r="S1075" s="220"/>
      <c r="T1075" s="223"/>
      <c r="U1075" s="223"/>
      <c r="V1075" s="223"/>
      <c r="W1075" s="223"/>
      <c r="X1075" s="223"/>
      <c r="Y1075" s="223"/>
      <c r="Z1075" s="220"/>
      <c r="AA1075" s="223"/>
      <c r="AB1075" s="223"/>
      <c r="AC1075" s="223"/>
      <c r="AD1075" s="229"/>
    </row>
    <row r="1076" spans="1:30" s="21" customFormat="1" x14ac:dyDescent="0.2">
      <c r="A1076" s="19" t="e">
        <f>'ILU INICIAL'!#REF!</f>
        <v>#REF!</v>
      </c>
      <c r="B1076" s="215" t="e">
        <f>'ILU INICIAL'!#REF!</f>
        <v>#REF!</v>
      </c>
      <c r="C1076" s="218" t="e">
        <f>'ILU INICIAL'!#REF!</f>
        <v>#REF!</v>
      </c>
      <c r="D1076" s="212" t="e">
        <f>'ILU INICIAL'!#REF!</f>
        <v>#REF!</v>
      </c>
      <c r="E1076" s="212" t="e">
        <f>'ILU INICIAL'!#REF!</f>
        <v>#REF!</v>
      </c>
      <c r="F1076" s="212" t="e">
        <f>'ILU INICIAL'!#REF!</f>
        <v>#REF!</v>
      </c>
      <c r="G1076" s="212" t="e">
        <f>'ILU INICIAL'!#REF!</f>
        <v>#REF!</v>
      </c>
      <c r="H1076" s="212" t="e">
        <f>'ILU INICIAL'!#REF!</f>
        <v>#REF!</v>
      </c>
      <c r="I1076" s="224" t="e">
        <f>'ILU INICIAL'!#REF!</f>
        <v>#REF!</v>
      </c>
      <c r="J1076" s="212" t="e">
        <f>'ILU INICIAL'!#REF!</f>
        <v>#REF!</v>
      </c>
      <c r="K1076" s="212" t="e">
        <f>'ILU INICIAL'!#REF!</f>
        <v>#REF!</v>
      </c>
      <c r="L1076" s="212" t="e">
        <f>'ILU INICIAL'!#REF!</f>
        <v>#REF!</v>
      </c>
      <c r="M1076" s="212" t="e">
        <f>'ILU INICIAL'!#REF!</f>
        <v>#REF!</v>
      </c>
      <c r="N1076" s="212" t="e">
        <f>'ILU INICIAL'!#REF!</f>
        <v>#REF!</v>
      </c>
      <c r="O1076" s="23" t="e">
        <f>'ILU INICIAL'!#REF!</f>
        <v>#REF!</v>
      </c>
      <c r="P1076" s="24" t="e">
        <f>'ILU INICIAL'!#REF!</f>
        <v>#REF!</v>
      </c>
      <c r="Q1076" s="24" t="e">
        <f>'ILU INICIAL'!#REF!</f>
        <v>#REF!</v>
      </c>
      <c r="R1076" s="218" t="e">
        <f>'ILU INICIAL'!#REF!</f>
        <v>#REF!</v>
      </c>
      <c r="S1076" s="218" t="e">
        <f>'ILU INICIAL'!#REF!</f>
        <v>#REF!</v>
      </c>
      <c r="T1076" s="221" t="e">
        <f>'ILU INICIAL'!#REF!</f>
        <v>#REF!</v>
      </c>
      <c r="U1076" s="221" t="e">
        <f>'ILU INICIAL'!#REF!</f>
        <v>#REF!</v>
      </c>
      <c r="V1076" s="221" t="e">
        <f>'ILU INICIAL'!#REF!</f>
        <v>#REF!</v>
      </c>
      <c r="W1076" s="221" t="e">
        <f>'ILU INICIAL'!#REF!</f>
        <v>#REF!</v>
      </c>
      <c r="X1076" s="221" t="e">
        <f>'ILU INICIAL'!#REF!</f>
        <v>#REF!</v>
      </c>
      <c r="Y1076" s="221" t="e">
        <f>'ILU INICIAL'!#REF!</f>
        <v>#REF!</v>
      </c>
      <c r="Z1076" s="218" t="e">
        <f>'ILU INICIAL'!#REF!</f>
        <v>#REF!</v>
      </c>
      <c r="AA1076" s="221" t="e">
        <f>'ILU INICIAL'!#REF!</f>
        <v>#REF!</v>
      </c>
      <c r="AB1076" s="221" t="e">
        <f>'ILU INICIAL'!#REF!</f>
        <v>#REF!</v>
      </c>
      <c r="AC1076" s="221" t="e">
        <f>'ILU INICIAL'!#REF!</f>
        <v>#REF!</v>
      </c>
      <c r="AD1076" s="227" t="e">
        <f>'ILU INICIAL'!#REF!</f>
        <v>#REF!</v>
      </c>
    </row>
    <row r="1077" spans="1:30" s="21" customFormat="1" x14ac:dyDescent="0.2">
      <c r="A1077" s="19"/>
      <c r="B1077" s="216"/>
      <c r="C1077" s="219"/>
      <c r="D1077" s="213"/>
      <c r="E1077" s="213"/>
      <c r="F1077" s="213"/>
      <c r="G1077" s="213"/>
      <c r="H1077" s="213"/>
      <c r="I1077" s="225"/>
      <c r="J1077" s="213"/>
      <c r="K1077" s="213"/>
      <c r="L1077" s="213"/>
      <c r="M1077" s="213"/>
      <c r="N1077" s="213"/>
      <c r="O1077" s="20" t="e">
        <f>'ILU INICIAL'!#REF!</f>
        <v>#REF!</v>
      </c>
      <c r="P1077" s="22" t="e">
        <f>'ILU INICIAL'!#REF!</f>
        <v>#REF!</v>
      </c>
      <c r="Q1077" s="22" t="e">
        <f>'ILU INICIAL'!#REF!</f>
        <v>#REF!</v>
      </c>
      <c r="R1077" s="219"/>
      <c r="S1077" s="219"/>
      <c r="T1077" s="222"/>
      <c r="U1077" s="222"/>
      <c r="V1077" s="222"/>
      <c r="W1077" s="222"/>
      <c r="X1077" s="222"/>
      <c r="Y1077" s="222"/>
      <c r="Z1077" s="219"/>
      <c r="AA1077" s="222"/>
      <c r="AB1077" s="222"/>
      <c r="AC1077" s="222"/>
      <c r="AD1077" s="228"/>
    </row>
    <row r="1078" spans="1:30" s="21" customFormat="1" x14ac:dyDescent="0.2">
      <c r="A1078" s="19"/>
      <c r="B1078" s="216"/>
      <c r="C1078" s="219"/>
      <c r="D1078" s="213"/>
      <c r="E1078" s="213"/>
      <c r="F1078" s="213"/>
      <c r="G1078" s="213"/>
      <c r="H1078" s="213"/>
      <c r="I1078" s="225"/>
      <c r="J1078" s="213"/>
      <c r="K1078" s="213"/>
      <c r="L1078" s="213"/>
      <c r="M1078" s="213"/>
      <c r="N1078" s="213"/>
      <c r="O1078" s="20" t="e">
        <f>'ILU INICIAL'!#REF!</f>
        <v>#REF!</v>
      </c>
      <c r="P1078" s="22" t="e">
        <f>'ILU INICIAL'!#REF!</f>
        <v>#REF!</v>
      </c>
      <c r="Q1078" s="22" t="e">
        <f>'ILU INICIAL'!#REF!</f>
        <v>#REF!</v>
      </c>
      <c r="R1078" s="219"/>
      <c r="S1078" s="219"/>
      <c r="T1078" s="222"/>
      <c r="U1078" s="222"/>
      <c r="V1078" s="222"/>
      <c r="W1078" s="222"/>
      <c r="X1078" s="222"/>
      <c r="Y1078" s="222"/>
      <c r="Z1078" s="219"/>
      <c r="AA1078" s="222"/>
      <c r="AB1078" s="222"/>
      <c r="AC1078" s="222"/>
      <c r="AD1078" s="228"/>
    </row>
    <row r="1079" spans="1:30" s="21" customFormat="1" ht="12" thickBot="1" x14ac:dyDescent="0.25">
      <c r="A1079" s="19"/>
      <c r="B1079" s="217"/>
      <c r="C1079" s="220"/>
      <c r="D1079" s="214"/>
      <c r="E1079" s="214"/>
      <c r="F1079" s="214"/>
      <c r="G1079" s="214"/>
      <c r="H1079" s="214"/>
      <c r="I1079" s="226"/>
      <c r="J1079" s="214"/>
      <c r="K1079" s="214"/>
      <c r="L1079" s="214"/>
      <c r="M1079" s="214"/>
      <c r="N1079" s="214"/>
      <c r="O1079" s="25" t="e">
        <f>'ILU INICIAL'!#REF!</f>
        <v>#REF!</v>
      </c>
      <c r="P1079" s="26" t="e">
        <f>'ILU INICIAL'!#REF!</f>
        <v>#REF!</v>
      </c>
      <c r="Q1079" s="26" t="e">
        <f>'ILU INICIAL'!#REF!</f>
        <v>#REF!</v>
      </c>
      <c r="R1079" s="220"/>
      <c r="S1079" s="220"/>
      <c r="T1079" s="223"/>
      <c r="U1079" s="223"/>
      <c r="V1079" s="223"/>
      <c r="W1079" s="223"/>
      <c r="X1079" s="223"/>
      <c r="Y1079" s="223"/>
      <c r="Z1079" s="220"/>
      <c r="AA1079" s="223"/>
      <c r="AB1079" s="223"/>
      <c r="AC1079" s="223"/>
      <c r="AD1079" s="229"/>
    </row>
    <row r="1080" spans="1:30" s="21" customFormat="1" x14ac:dyDescent="0.2">
      <c r="A1080" s="19" t="e">
        <f>'ILU INICIAL'!#REF!</f>
        <v>#REF!</v>
      </c>
      <c r="B1080" s="215" t="e">
        <f>'ILU INICIAL'!#REF!</f>
        <v>#REF!</v>
      </c>
      <c r="C1080" s="218" t="e">
        <f>'ILU INICIAL'!#REF!</f>
        <v>#REF!</v>
      </c>
      <c r="D1080" s="212" t="e">
        <f>'ILU INICIAL'!#REF!</f>
        <v>#REF!</v>
      </c>
      <c r="E1080" s="212" t="e">
        <f>'ILU INICIAL'!#REF!</f>
        <v>#REF!</v>
      </c>
      <c r="F1080" s="212" t="e">
        <f>'ILU INICIAL'!#REF!</f>
        <v>#REF!</v>
      </c>
      <c r="G1080" s="212" t="e">
        <f>'ILU INICIAL'!#REF!</f>
        <v>#REF!</v>
      </c>
      <c r="H1080" s="212" t="e">
        <f>'ILU INICIAL'!#REF!</f>
        <v>#REF!</v>
      </c>
      <c r="I1080" s="224" t="e">
        <f>'ILU INICIAL'!#REF!</f>
        <v>#REF!</v>
      </c>
      <c r="J1080" s="212" t="e">
        <f>'ILU INICIAL'!#REF!</f>
        <v>#REF!</v>
      </c>
      <c r="K1080" s="212" t="e">
        <f>'ILU INICIAL'!#REF!</f>
        <v>#REF!</v>
      </c>
      <c r="L1080" s="212" t="e">
        <f>'ILU INICIAL'!#REF!</f>
        <v>#REF!</v>
      </c>
      <c r="M1080" s="212" t="e">
        <f>'ILU INICIAL'!#REF!</f>
        <v>#REF!</v>
      </c>
      <c r="N1080" s="212" t="e">
        <f>'ILU INICIAL'!#REF!</f>
        <v>#REF!</v>
      </c>
      <c r="O1080" s="23" t="e">
        <f>'ILU INICIAL'!#REF!</f>
        <v>#REF!</v>
      </c>
      <c r="P1080" s="24" t="e">
        <f>'ILU INICIAL'!#REF!</f>
        <v>#REF!</v>
      </c>
      <c r="Q1080" s="24" t="e">
        <f>'ILU INICIAL'!#REF!</f>
        <v>#REF!</v>
      </c>
      <c r="R1080" s="218" t="e">
        <f>'ILU INICIAL'!#REF!</f>
        <v>#REF!</v>
      </c>
      <c r="S1080" s="218" t="e">
        <f>'ILU INICIAL'!#REF!</f>
        <v>#REF!</v>
      </c>
      <c r="T1080" s="221" t="e">
        <f>'ILU INICIAL'!#REF!</f>
        <v>#REF!</v>
      </c>
      <c r="U1080" s="221" t="e">
        <f>'ILU INICIAL'!#REF!</f>
        <v>#REF!</v>
      </c>
      <c r="V1080" s="221" t="e">
        <f>'ILU INICIAL'!#REF!</f>
        <v>#REF!</v>
      </c>
      <c r="W1080" s="221" t="e">
        <f>'ILU INICIAL'!#REF!</f>
        <v>#REF!</v>
      </c>
      <c r="X1080" s="221" t="e">
        <f>'ILU INICIAL'!#REF!</f>
        <v>#REF!</v>
      </c>
      <c r="Y1080" s="221" t="e">
        <f>'ILU INICIAL'!#REF!</f>
        <v>#REF!</v>
      </c>
      <c r="Z1080" s="218" t="e">
        <f>'ILU INICIAL'!#REF!</f>
        <v>#REF!</v>
      </c>
      <c r="AA1080" s="221" t="e">
        <f>'ILU INICIAL'!#REF!</f>
        <v>#REF!</v>
      </c>
      <c r="AB1080" s="221" t="e">
        <f>'ILU INICIAL'!#REF!</f>
        <v>#REF!</v>
      </c>
      <c r="AC1080" s="221" t="e">
        <f>'ILU INICIAL'!#REF!</f>
        <v>#REF!</v>
      </c>
      <c r="AD1080" s="227" t="e">
        <f>'ILU INICIAL'!#REF!</f>
        <v>#REF!</v>
      </c>
    </row>
    <row r="1081" spans="1:30" s="21" customFormat="1" x14ac:dyDescent="0.2">
      <c r="A1081" s="19"/>
      <c r="B1081" s="216"/>
      <c r="C1081" s="219"/>
      <c r="D1081" s="213"/>
      <c r="E1081" s="213"/>
      <c r="F1081" s="213"/>
      <c r="G1081" s="213"/>
      <c r="H1081" s="213"/>
      <c r="I1081" s="225"/>
      <c r="J1081" s="213"/>
      <c r="K1081" s="213"/>
      <c r="L1081" s="213"/>
      <c r="M1081" s="213"/>
      <c r="N1081" s="213"/>
      <c r="O1081" s="20" t="e">
        <f>'ILU INICIAL'!#REF!</f>
        <v>#REF!</v>
      </c>
      <c r="P1081" s="22" t="e">
        <f>'ILU INICIAL'!#REF!</f>
        <v>#REF!</v>
      </c>
      <c r="Q1081" s="22" t="e">
        <f>'ILU INICIAL'!#REF!</f>
        <v>#REF!</v>
      </c>
      <c r="R1081" s="219"/>
      <c r="S1081" s="219"/>
      <c r="T1081" s="222"/>
      <c r="U1081" s="222"/>
      <c r="V1081" s="222"/>
      <c r="W1081" s="222"/>
      <c r="X1081" s="222"/>
      <c r="Y1081" s="222"/>
      <c r="Z1081" s="219"/>
      <c r="AA1081" s="222"/>
      <c r="AB1081" s="222"/>
      <c r="AC1081" s="222"/>
      <c r="AD1081" s="228"/>
    </row>
    <row r="1082" spans="1:30" s="21" customFormat="1" x14ac:dyDescent="0.2">
      <c r="A1082" s="19"/>
      <c r="B1082" s="216"/>
      <c r="C1082" s="219"/>
      <c r="D1082" s="213"/>
      <c r="E1082" s="213"/>
      <c r="F1082" s="213"/>
      <c r="G1082" s="213"/>
      <c r="H1082" s="213"/>
      <c r="I1082" s="225"/>
      <c r="J1082" s="213"/>
      <c r="K1082" s="213"/>
      <c r="L1082" s="213"/>
      <c r="M1082" s="213"/>
      <c r="N1082" s="213"/>
      <c r="O1082" s="20" t="e">
        <f>'ILU INICIAL'!#REF!</f>
        <v>#REF!</v>
      </c>
      <c r="P1082" s="22" t="e">
        <f>'ILU INICIAL'!#REF!</f>
        <v>#REF!</v>
      </c>
      <c r="Q1082" s="22" t="e">
        <f>'ILU INICIAL'!#REF!</f>
        <v>#REF!</v>
      </c>
      <c r="R1082" s="219"/>
      <c r="S1082" s="219"/>
      <c r="T1082" s="222"/>
      <c r="U1082" s="222"/>
      <c r="V1082" s="222"/>
      <c r="W1082" s="222"/>
      <c r="X1082" s="222"/>
      <c r="Y1082" s="222"/>
      <c r="Z1082" s="219"/>
      <c r="AA1082" s="222"/>
      <c r="AB1082" s="222"/>
      <c r="AC1082" s="222"/>
      <c r="AD1082" s="228"/>
    </row>
    <row r="1083" spans="1:30" s="21" customFormat="1" ht="12" thickBot="1" x14ac:dyDescent="0.25">
      <c r="A1083" s="19"/>
      <c r="B1083" s="217"/>
      <c r="C1083" s="220"/>
      <c r="D1083" s="214"/>
      <c r="E1083" s="214"/>
      <c r="F1083" s="214"/>
      <c r="G1083" s="214"/>
      <c r="H1083" s="214"/>
      <c r="I1083" s="226"/>
      <c r="J1083" s="214"/>
      <c r="K1083" s="214"/>
      <c r="L1083" s="214"/>
      <c r="M1083" s="214"/>
      <c r="N1083" s="214"/>
      <c r="O1083" s="25" t="e">
        <f>'ILU INICIAL'!#REF!</f>
        <v>#REF!</v>
      </c>
      <c r="P1083" s="26" t="e">
        <f>'ILU INICIAL'!#REF!</f>
        <v>#REF!</v>
      </c>
      <c r="Q1083" s="26" t="e">
        <f>'ILU INICIAL'!#REF!</f>
        <v>#REF!</v>
      </c>
      <c r="R1083" s="220"/>
      <c r="S1083" s="220"/>
      <c r="T1083" s="223"/>
      <c r="U1083" s="223"/>
      <c r="V1083" s="223"/>
      <c r="W1083" s="223"/>
      <c r="X1083" s="223"/>
      <c r="Y1083" s="223"/>
      <c r="Z1083" s="220"/>
      <c r="AA1083" s="223"/>
      <c r="AB1083" s="223"/>
      <c r="AC1083" s="223"/>
      <c r="AD1083" s="229"/>
    </row>
    <row r="1084" spans="1:30" s="21" customFormat="1" x14ac:dyDescent="0.2">
      <c r="A1084" s="19" t="e">
        <f>'ILU INICIAL'!#REF!</f>
        <v>#REF!</v>
      </c>
      <c r="B1084" s="215" t="e">
        <f>'ILU INICIAL'!#REF!</f>
        <v>#REF!</v>
      </c>
      <c r="C1084" s="218" t="e">
        <f>'ILU INICIAL'!#REF!</f>
        <v>#REF!</v>
      </c>
      <c r="D1084" s="212" t="e">
        <f>'ILU INICIAL'!#REF!</f>
        <v>#REF!</v>
      </c>
      <c r="E1084" s="212" t="e">
        <f>'ILU INICIAL'!#REF!</f>
        <v>#REF!</v>
      </c>
      <c r="F1084" s="212" t="e">
        <f>'ILU INICIAL'!#REF!</f>
        <v>#REF!</v>
      </c>
      <c r="G1084" s="212" t="e">
        <f>'ILU INICIAL'!#REF!</f>
        <v>#REF!</v>
      </c>
      <c r="H1084" s="212" t="e">
        <f>'ILU INICIAL'!#REF!</f>
        <v>#REF!</v>
      </c>
      <c r="I1084" s="224" t="e">
        <f>'ILU INICIAL'!#REF!</f>
        <v>#REF!</v>
      </c>
      <c r="J1084" s="212" t="e">
        <f>'ILU INICIAL'!#REF!</f>
        <v>#REF!</v>
      </c>
      <c r="K1084" s="212" t="e">
        <f>'ILU INICIAL'!#REF!</f>
        <v>#REF!</v>
      </c>
      <c r="L1084" s="212" t="e">
        <f>'ILU INICIAL'!#REF!</f>
        <v>#REF!</v>
      </c>
      <c r="M1084" s="212" t="e">
        <f>'ILU INICIAL'!#REF!</f>
        <v>#REF!</v>
      </c>
      <c r="N1084" s="212" t="e">
        <f>'ILU INICIAL'!#REF!</f>
        <v>#REF!</v>
      </c>
      <c r="O1084" s="23" t="e">
        <f>'ILU INICIAL'!#REF!</f>
        <v>#REF!</v>
      </c>
      <c r="P1084" s="24" t="e">
        <f>'ILU INICIAL'!#REF!</f>
        <v>#REF!</v>
      </c>
      <c r="Q1084" s="24" t="e">
        <f>'ILU INICIAL'!#REF!</f>
        <v>#REF!</v>
      </c>
      <c r="R1084" s="218" t="e">
        <f>'ILU INICIAL'!#REF!</f>
        <v>#REF!</v>
      </c>
      <c r="S1084" s="218" t="e">
        <f>'ILU INICIAL'!#REF!</f>
        <v>#REF!</v>
      </c>
      <c r="T1084" s="221" t="e">
        <f>'ILU INICIAL'!#REF!</f>
        <v>#REF!</v>
      </c>
      <c r="U1084" s="221" t="e">
        <f>'ILU INICIAL'!#REF!</f>
        <v>#REF!</v>
      </c>
      <c r="V1084" s="221" t="e">
        <f>'ILU INICIAL'!#REF!</f>
        <v>#REF!</v>
      </c>
      <c r="W1084" s="221" t="e">
        <f>'ILU INICIAL'!#REF!</f>
        <v>#REF!</v>
      </c>
      <c r="X1084" s="221" t="e">
        <f>'ILU INICIAL'!#REF!</f>
        <v>#REF!</v>
      </c>
      <c r="Y1084" s="221" t="e">
        <f>'ILU INICIAL'!#REF!</f>
        <v>#REF!</v>
      </c>
      <c r="Z1084" s="218" t="e">
        <f>'ILU INICIAL'!#REF!</f>
        <v>#REF!</v>
      </c>
      <c r="AA1084" s="221" t="e">
        <f>'ILU INICIAL'!#REF!</f>
        <v>#REF!</v>
      </c>
      <c r="AB1084" s="221" t="e">
        <f>'ILU INICIAL'!#REF!</f>
        <v>#REF!</v>
      </c>
      <c r="AC1084" s="221" t="e">
        <f>'ILU INICIAL'!#REF!</f>
        <v>#REF!</v>
      </c>
      <c r="AD1084" s="227" t="e">
        <f>'ILU INICIAL'!#REF!</f>
        <v>#REF!</v>
      </c>
    </row>
    <row r="1085" spans="1:30" s="21" customFormat="1" x14ac:dyDescent="0.2">
      <c r="A1085" s="19"/>
      <c r="B1085" s="216"/>
      <c r="C1085" s="219"/>
      <c r="D1085" s="213"/>
      <c r="E1085" s="213"/>
      <c r="F1085" s="213"/>
      <c r="G1085" s="213"/>
      <c r="H1085" s="213"/>
      <c r="I1085" s="225"/>
      <c r="J1085" s="213"/>
      <c r="K1085" s="213"/>
      <c r="L1085" s="213"/>
      <c r="M1085" s="213"/>
      <c r="N1085" s="213"/>
      <c r="O1085" s="20" t="e">
        <f>'ILU INICIAL'!#REF!</f>
        <v>#REF!</v>
      </c>
      <c r="P1085" s="22" t="e">
        <f>'ILU INICIAL'!#REF!</f>
        <v>#REF!</v>
      </c>
      <c r="Q1085" s="22" t="e">
        <f>'ILU INICIAL'!#REF!</f>
        <v>#REF!</v>
      </c>
      <c r="R1085" s="219"/>
      <c r="S1085" s="219"/>
      <c r="T1085" s="222"/>
      <c r="U1085" s="222"/>
      <c r="V1085" s="222"/>
      <c r="W1085" s="222"/>
      <c r="X1085" s="222"/>
      <c r="Y1085" s="222"/>
      <c r="Z1085" s="219"/>
      <c r="AA1085" s="222"/>
      <c r="AB1085" s="222"/>
      <c r="AC1085" s="222"/>
      <c r="AD1085" s="228"/>
    </row>
    <row r="1086" spans="1:30" s="21" customFormat="1" x14ac:dyDescent="0.2">
      <c r="A1086" s="19"/>
      <c r="B1086" s="216"/>
      <c r="C1086" s="219"/>
      <c r="D1086" s="213"/>
      <c r="E1086" s="213"/>
      <c r="F1086" s="213"/>
      <c r="G1086" s="213"/>
      <c r="H1086" s="213"/>
      <c r="I1086" s="225"/>
      <c r="J1086" s="213"/>
      <c r="K1086" s="213"/>
      <c r="L1086" s="213"/>
      <c r="M1086" s="213"/>
      <c r="N1086" s="213"/>
      <c r="O1086" s="20" t="e">
        <f>'ILU INICIAL'!#REF!</f>
        <v>#REF!</v>
      </c>
      <c r="P1086" s="22" t="e">
        <f>'ILU INICIAL'!#REF!</f>
        <v>#REF!</v>
      </c>
      <c r="Q1086" s="22" t="e">
        <f>'ILU INICIAL'!#REF!</f>
        <v>#REF!</v>
      </c>
      <c r="R1086" s="219"/>
      <c r="S1086" s="219"/>
      <c r="T1086" s="222"/>
      <c r="U1086" s="222"/>
      <c r="V1086" s="222"/>
      <c r="W1086" s="222"/>
      <c r="X1086" s="222"/>
      <c r="Y1086" s="222"/>
      <c r="Z1086" s="219"/>
      <c r="AA1086" s="222"/>
      <c r="AB1086" s="222"/>
      <c r="AC1086" s="222"/>
      <c r="AD1086" s="228"/>
    </row>
    <row r="1087" spans="1:30" s="21" customFormat="1" ht="12" thickBot="1" x14ac:dyDescent="0.25">
      <c r="A1087" s="19"/>
      <c r="B1087" s="217"/>
      <c r="C1087" s="220"/>
      <c r="D1087" s="214"/>
      <c r="E1087" s="214"/>
      <c r="F1087" s="214"/>
      <c r="G1087" s="214"/>
      <c r="H1087" s="214"/>
      <c r="I1087" s="226"/>
      <c r="J1087" s="214"/>
      <c r="K1087" s="214"/>
      <c r="L1087" s="214"/>
      <c r="M1087" s="214"/>
      <c r="N1087" s="214"/>
      <c r="O1087" s="25" t="e">
        <f>'ILU INICIAL'!#REF!</f>
        <v>#REF!</v>
      </c>
      <c r="P1087" s="26" t="e">
        <f>'ILU INICIAL'!#REF!</f>
        <v>#REF!</v>
      </c>
      <c r="Q1087" s="26" t="e">
        <f>'ILU INICIAL'!#REF!</f>
        <v>#REF!</v>
      </c>
      <c r="R1087" s="220"/>
      <c r="S1087" s="220"/>
      <c r="T1087" s="223"/>
      <c r="U1087" s="223"/>
      <c r="V1087" s="223"/>
      <c r="W1087" s="223"/>
      <c r="X1087" s="223"/>
      <c r="Y1087" s="223"/>
      <c r="Z1087" s="220"/>
      <c r="AA1087" s="223"/>
      <c r="AB1087" s="223"/>
      <c r="AC1087" s="223"/>
      <c r="AD1087" s="229"/>
    </row>
    <row r="1088" spans="1:30" s="21" customFormat="1" x14ac:dyDescent="0.2">
      <c r="A1088" s="19" t="e">
        <f>'ILU INICIAL'!#REF!</f>
        <v>#REF!</v>
      </c>
      <c r="B1088" s="215" t="e">
        <f>'ILU INICIAL'!#REF!</f>
        <v>#REF!</v>
      </c>
      <c r="C1088" s="218" t="e">
        <f>'ILU INICIAL'!#REF!</f>
        <v>#REF!</v>
      </c>
      <c r="D1088" s="212" t="e">
        <f>'ILU INICIAL'!#REF!</f>
        <v>#REF!</v>
      </c>
      <c r="E1088" s="212" t="e">
        <f>'ILU INICIAL'!#REF!</f>
        <v>#REF!</v>
      </c>
      <c r="F1088" s="212" t="e">
        <f>'ILU INICIAL'!#REF!</f>
        <v>#REF!</v>
      </c>
      <c r="G1088" s="212" t="e">
        <f>'ILU INICIAL'!#REF!</f>
        <v>#REF!</v>
      </c>
      <c r="H1088" s="212" t="e">
        <f>'ILU INICIAL'!#REF!</f>
        <v>#REF!</v>
      </c>
      <c r="I1088" s="224" t="e">
        <f>'ILU INICIAL'!#REF!</f>
        <v>#REF!</v>
      </c>
      <c r="J1088" s="212" t="e">
        <f>'ILU INICIAL'!#REF!</f>
        <v>#REF!</v>
      </c>
      <c r="K1088" s="212" t="e">
        <f>'ILU INICIAL'!#REF!</f>
        <v>#REF!</v>
      </c>
      <c r="L1088" s="212" t="e">
        <f>'ILU INICIAL'!#REF!</f>
        <v>#REF!</v>
      </c>
      <c r="M1088" s="212" t="e">
        <f>'ILU INICIAL'!#REF!</f>
        <v>#REF!</v>
      </c>
      <c r="N1088" s="212" t="e">
        <f>'ILU INICIAL'!#REF!</f>
        <v>#REF!</v>
      </c>
      <c r="O1088" s="23" t="e">
        <f>'ILU INICIAL'!#REF!</f>
        <v>#REF!</v>
      </c>
      <c r="P1088" s="24" t="e">
        <f>'ILU INICIAL'!#REF!</f>
        <v>#REF!</v>
      </c>
      <c r="Q1088" s="24" t="e">
        <f>'ILU INICIAL'!#REF!</f>
        <v>#REF!</v>
      </c>
      <c r="R1088" s="218" t="e">
        <f>'ILU INICIAL'!#REF!</f>
        <v>#REF!</v>
      </c>
      <c r="S1088" s="218" t="e">
        <f>'ILU INICIAL'!#REF!</f>
        <v>#REF!</v>
      </c>
      <c r="T1088" s="221" t="e">
        <f>'ILU INICIAL'!#REF!</f>
        <v>#REF!</v>
      </c>
      <c r="U1088" s="221" t="e">
        <f>'ILU INICIAL'!#REF!</f>
        <v>#REF!</v>
      </c>
      <c r="V1088" s="221" t="e">
        <f>'ILU INICIAL'!#REF!</f>
        <v>#REF!</v>
      </c>
      <c r="W1088" s="221" t="e">
        <f>'ILU INICIAL'!#REF!</f>
        <v>#REF!</v>
      </c>
      <c r="X1088" s="221" t="e">
        <f>'ILU INICIAL'!#REF!</f>
        <v>#REF!</v>
      </c>
      <c r="Y1088" s="221" t="e">
        <f>'ILU INICIAL'!#REF!</f>
        <v>#REF!</v>
      </c>
      <c r="Z1088" s="218" t="e">
        <f>'ILU INICIAL'!#REF!</f>
        <v>#REF!</v>
      </c>
      <c r="AA1088" s="221" t="e">
        <f>'ILU INICIAL'!#REF!</f>
        <v>#REF!</v>
      </c>
      <c r="AB1088" s="221" t="e">
        <f>'ILU INICIAL'!#REF!</f>
        <v>#REF!</v>
      </c>
      <c r="AC1088" s="221" t="e">
        <f>'ILU INICIAL'!#REF!</f>
        <v>#REF!</v>
      </c>
      <c r="AD1088" s="227" t="e">
        <f>'ILU INICIAL'!#REF!</f>
        <v>#REF!</v>
      </c>
    </row>
    <row r="1089" spans="1:30" s="21" customFormat="1" x14ac:dyDescent="0.2">
      <c r="A1089" s="19"/>
      <c r="B1089" s="216"/>
      <c r="C1089" s="219"/>
      <c r="D1089" s="213"/>
      <c r="E1089" s="213"/>
      <c r="F1089" s="213"/>
      <c r="G1089" s="213"/>
      <c r="H1089" s="213"/>
      <c r="I1089" s="225"/>
      <c r="J1089" s="213"/>
      <c r="K1089" s="213"/>
      <c r="L1089" s="213"/>
      <c r="M1089" s="213"/>
      <c r="N1089" s="213"/>
      <c r="O1089" s="20" t="e">
        <f>'ILU INICIAL'!#REF!</f>
        <v>#REF!</v>
      </c>
      <c r="P1089" s="22" t="e">
        <f>'ILU INICIAL'!#REF!</f>
        <v>#REF!</v>
      </c>
      <c r="Q1089" s="22" t="e">
        <f>'ILU INICIAL'!#REF!</f>
        <v>#REF!</v>
      </c>
      <c r="R1089" s="219"/>
      <c r="S1089" s="219"/>
      <c r="T1089" s="222"/>
      <c r="U1089" s="222"/>
      <c r="V1089" s="222"/>
      <c r="W1089" s="222"/>
      <c r="X1089" s="222"/>
      <c r="Y1089" s="222"/>
      <c r="Z1089" s="219"/>
      <c r="AA1089" s="222"/>
      <c r="AB1089" s="222"/>
      <c r="AC1089" s="222"/>
      <c r="AD1089" s="228"/>
    </row>
    <row r="1090" spans="1:30" s="21" customFormat="1" x14ac:dyDescent="0.2">
      <c r="A1090" s="19"/>
      <c r="B1090" s="216"/>
      <c r="C1090" s="219"/>
      <c r="D1090" s="213"/>
      <c r="E1090" s="213"/>
      <c r="F1090" s="213"/>
      <c r="G1090" s="213"/>
      <c r="H1090" s="213"/>
      <c r="I1090" s="225"/>
      <c r="J1090" s="213"/>
      <c r="K1090" s="213"/>
      <c r="L1090" s="213"/>
      <c r="M1090" s="213"/>
      <c r="N1090" s="213"/>
      <c r="O1090" s="20" t="e">
        <f>'ILU INICIAL'!#REF!</f>
        <v>#REF!</v>
      </c>
      <c r="P1090" s="22" t="e">
        <f>'ILU INICIAL'!#REF!</f>
        <v>#REF!</v>
      </c>
      <c r="Q1090" s="22" t="e">
        <f>'ILU INICIAL'!#REF!</f>
        <v>#REF!</v>
      </c>
      <c r="R1090" s="219"/>
      <c r="S1090" s="219"/>
      <c r="T1090" s="222"/>
      <c r="U1090" s="222"/>
      <c r="V1090" s="222"/>
      <c r="W1090" s="222"/>
      <c r="X1090" s="222"/>
      <c r="Y1090" s="222"/>
      <c r="Z1090" s="219"/>
      <c r="AA1090" s="222"/>
      <c r="AB1090" s="222"/>
      <c r="AC1090" s="222"/>
      <c r="AD1090" s="228"/>
    </row>
    <row r="1091" spans="1:30" s="21" customFormat="1" ht="12" thickBot="1" x14ac:dyDescent="0.25">
      <c r="A1091" s="19"/>
      <c r="B1091" s="217"/>
      <c r="C1091" s="220"/>
      <c r="D1091" s="214"/>
      <c r="E1091" s="214"/>
      <c r="F1091" s="214"/>
      <c r="G1091" s="214"/>
      <c r="H1091" s="214"/>
      <c r="I1091" s="226"/>
      <c r="J1091" s="214"/>
      <c r="K1091" s="214"/>
      <c r="L1091" s="214"/>
      <c r="M1091" s="214"/>
      <c r="N1091" s="214"/>
      <c r="O1091" s="25" t="e">
        <f>'ILU INICIAL'!#REF!</f>
        <v>#REF!</v>
      </c>
      <c r="P1091" s="26" t="e">
        <f>'ILU INICIAL'!#REF!</f>
        <v>#REF!</v>
      </c>
      <c r="Q1091" s="26" t="e">
        <f>'ILU INICIAL'!#REF!</f>
        <v>#REF!</v>
      </c>
      <c r="R1091" s="220"/>
      <c r="S1091" s="220"/>
      <c r="T1091" s="223"/>
      <c r="U1091" s="223"/>
      <c r="V1091" s="223"/>
      <c r="W1091" s="223"/>
      <c r="X1091" s="223"/>
      <c r="Y1091" s="223"/>
      <c r="Z1091" s="220"/>
      <c r="AA1091" s="223"/>
      <c r="AB1091" s="223"/>
      <c r="AC1091" s="223"/>
      <c r="AD1091" s="229"/>
    </row>
    <row r="1092" spans="1:30" s="21" customFormat="1" x14ac:dyDescent="0.2">
      <c r="A1092" s="19" t="e">
        <f>'ILU INICIAL'!#REF!</f>
        <v>#REF!</v>
      </c>
      <c r="B1092" s="215" t="e">
        <f>'ILU INICIAL'!#REF!</f>
        <v>#REF!</v>
      </c>
      <c r="C1092" s="218" t="e">
        <f>'ILU INICIAL'!#REF!</f>
        <v>#REF!</v>
      </c>
      <c r="D1092" s="212" t="e">
        <f>'ILU INICIAL'!#REF!</f>
        <v>#REF!</v>
      </c>
      <c r="E1092" s="212" t="e">
        <f>'ILU INICIAL'!#REF!</f>
        <v>#REF!</v>
      </c>
      <c r="F1092" s="212" t="e">
        <f>'ILU INICIAL'!#REF!</f>
        <v>#REF!</v>
      </c>
      <c r="G1092" s="212" t="e">
        <f>'ILU INICIAL'!#REF!</f>
        <v>#REF!</v>
      </c>
      <c r="H1092" s="212" t="e">
        <f>'ILU INICIAL'!#REF!</f>
        <v>#REF!</v>
      </c>
      <c r="I1092" s="224" t="e">
        <f>'ILU INICIAL'!#REF!</f>
        <v>#REF!</v>
      </c>
      <c r="J1092" s="212" t="e">
        <f>'ILU INICIAL'!#REF!</f>
        <v>#REF!</v>
      </c>
      <c r="K1092" s="212" t="e">
        <f>'ILU INICIAL'!#REF!</f>
        <v>#REF!</v>
      </c>
      <c r="L1092" s="212" t="e">
        <f>'ILU INICIAL'!#REF!</f>
        <v>#REF!</v>
      </c>
      <c r="M1092" s="212" t="e">
        <f>'ILU INICIAL'!#REF!</f>
        <v>#REF!</v>
      </c>
      <c r="N1092" s="212" t="e">
        <f>'ILU INICIAL'!#REF!</f>
        <v>#REF!</v>
      </c>
      <c r="O1092" s="23" t="e">
        <f>'ILU INICIAL'!#REF!</f>
        <v>#REF!</v>
      </c>
      <c r="P1092" s="24" t="e">
        <f>'ILU INICIAL'!#REF!</f>
        <v>#REF!</v>
      </c>
      <c r="Q1092" s="24" t="e">
        <f>'ILU INICIAL'!#REF!</f>
        <v>#REF!</v>
      </c>
      <c r="R1092" s="218" t="e">
        <f>'ILU INICIAL'!#REF!</f>
        <v>#REF!</v>
      </c>
      <c r="S1092" s="218" t="e">
        <f>'ILU INICIAL'!#REF!</f>
        <v>#REF!</v>
      </c>
      <c r="T1092" s="221" t="e">
        <f>'ILU INICIAL'!#REF!</f>
        <v>#REF!</v>
      </c>
      <c r="U1092" s="221" t="e">
        <f>'ILU INICIAL'!#REF!</f>
        <v>#REF!</v>
      </c>
      <c r="V1092" s="221" t="e">
        <f>'ILU INICIAL'!#REF!</f>
        <v>#REF!</v>
      </c>
      <c r="W1092" s="221" t="e">
        <f>'ILU INICIAL'!#REF!</f>
        <v>#REF!</v>
      </c>
      <c r="X1092" s="221" t="e">
        <f>'ILU INICIAL'!#REF!</f>
        <v>#REF!</v>
      </c>
      <c r="Y1092" s="221" t="e">
        <f>'ILU INICIAL'!#REF!</f>
        <v>#REF!</v>
      </c>
      <c r="Z1092" s="218" t="e">
        <f>'ILU INICIAL'!#REF!</f>
        <v>#REF!</v>
      </c>
      <c r="AA1092" s="221" t="e">
        <f>'ILU INICIAL'!#REF!</f>
        <v>#REF!</v>
      </c>
      <c r="AB1092" s="221" t="e">
        <f>'ILU INICIAL'!#REF!</f>
        <v>#REF!</v>
      </c>
      <c r="AC1092" s="221" t="e">
        <f>'ILU INICIAL'!#REF!</f>
        <v>#REF!</v>
      </c>
      <c r="AD1092" s="227" t="e">
        <f>'ILU INICIAL'!#REF!</f>
        <v>#REF!</v>
      </c>
    </row>
    <row r="1093" spans="1:30" s="21" customFormat="1" x14ac:dyDescent="0.2">
      <c r="A1093" s="19"/>
      <c r="B1093" s="216"/>
      <c r="C1093" s="219"/>
      <c r="D1093" s="213"/>
      <c r="E1093" s="213"/>
      <c r="F1093" s="213"/>
      <c r="G1093" s="213"/>
      <c r="H1093" s="213"/>
      <c r="I1093" s="225"/>
      <c r="J1093" s="213"/>
      <c r="K1093" s="213"/>
      <c r="L1093" s="213"/>
      <c r="M1093" s="213"/>
      <c r="N1093" s="213"/>
      <c r="O1093" s="20" t="e">
        <f>'ILU INICIAL'!#REF!</f>
        <v>#REF!</v>
      </c>
      <c r="P1093" s="22" t="e">
        <f>'ILU INICIAL'!#REF!</f>
        <v>#REF!</v>
      </c>
      <c r="Q1093" s="22" t="e">
        <f>'ILU INICIAL'!#REF!</f>
        <v>#REF!</v>
      </c>
      <c r="R1093" s="219"/>
      <c r="S1093" s="219"/>
      <c r="T1093" s="222"/>
      <c r="U1093" s="222"/>
      <c r="V1093" s="222"/>
      <c r="W1093" s="222"/>
      <c r="X1093" s="222"/>
      <c r="Y1093" s="222"/>
      <c r="Z1093" s="219"/>
      <c r="AA1093" s="222"/>
      <c r="AB1093" s="222"/>
      <c r="AC1093" s="222"/>
      <c r="AD1093" s="228"/>
    </row>
    <row r="1094" spans="1:30" s="21" customFormat="1" x14ac:dyDescent="0.2">
      <c r="A1094" s="19"/>
      <c r="B1094" s="216"/>
      <c r="C1094" s="219"/>
      <c r="D1094" s="213"/>
      <c r="E1094" s="213"/>
      <c r="F1094" s="213"/>
      <c r="G1094" s="213"/>
      <c r="H1094" s="213"/>
      <c r="I1094" s="225"/>
      <c r="J1094" s="213"/>
      <c r="K1094" s="213"/>
      <c r="L1094" s="213"/>
      <c r="M1094" s="213"/>
      <c r="N1094" s="213"/>
      <c r="O1094" s="20" t="e">
        <f>'ILU INICIAL'!#REF!</f>
        <v>#REF!</v>
      </c>
      <c r="P1094" s="22" t="e">
        <f>'ILU INICIAL'!#REF!</f>
        <v>#REF!</v>
      </c>
      <c r="Q1094" s="22" t="e">
        <f>'ILU INICIAL'!#REF!</f>
        <v>#REF!</v>
      </c>
      <c r="R1094" s="219"/>
      <c r="S1094" s="219"/>
      <c r="T1094" s="222"/>
      <c r="U1094" s="222"/>
      <c r="V1094" s="222"/>
      <c r="W1094" s="222"/>
      <c r="X1094" s="222"/>
      <c r="Y1094" s="222"/>
      <c r="Z1094" s="219"/>
      <c r="AA1094" s="222"/>
      <c r="AB1094" s="222"/>
      <c r="AC1094" s="222"/>
      <c r="AD1094" s="228"/>
    </row>
    <row r="1095" spans="1:30" s="21" customFormat="1" ht="12" thickBot="1" x14ac:dyDescent="0.25">
      <c r="A1095" s="19"/>
      <c r="B1095" s="217"/>
      <c r="C1095" s="220"/>
      <c r="D1095" s="214"/>
      <c r="E1095" s="214"/>
      <c r="F1095" s="214"/>
      <c r="G1095" s="214"/>
      <c r="H1095" s="214"/>
      <c r="I1095" s="226"/>
      <c r="J1095" s="214"/>
      <c r="K1095" s="214"/>
      <c r="L1095" s="214"/>
      <c r="M1095" s="214"/>
      <c r="N1095" s="214"/>
      <c r="O1095" s="25" t="e">
        <f>'ILU INICIAL'!#REF!</f>
        <v>#REF!</v>
      </c>
      <c r="P1095" s="26" t="e">
        <f>'ILU INICIAL'!#REF!</f>
        <v>#REF!</v>
      </c>
      <c r="Q1095" s="26" t="e">
        <f>'ILU INICIAL'!#REF!</f>
        <v>#REF!</v>
      </c>
      <c r="R1095" s="220"/>
      <c r="S1095" s="220"/>
      <c r="T1095" s="223"/>
      <c r="U1095" s="223"/>
      <c r="V1095" s="223"/>
      <c r="W1095" s="223"/>
      <c r="X1095" s="223"/>
      <c r="Y1095" s="223"/>
      <c r="Z1095" s="220"/>
      <c r="AA1095" s="223"/>
      <c r="AB1095" s="223"/>
      <c r="AC1095" s="223"/>
      <c r="AD1095" s="229"/>
    </row>
    <row r="1096" spans="1:30" s="21" customFormat="1" x14ac:dyDescent="0.2">
      <c r="A1096" s="19" t="e">
        <f>'ILU INICIAL'!#REF!</f>
        <v>#REF!</v>
      </c>
      <c r="B1096" s="215" t="e">
        <f>'ILU INICIAL'!#REF!</f>
        <v>#REF!</v>
      </c>
      <c r="C1096" s="218" t="e">
        <f>'ILU INICIAL'!#REF!</f>
        <v>#REF!</v>
      </c>
      <c r="D1096" s="212" t="e">
        <f>'ILU INICIAL'!#REF!</f>
        <v>#REF!</v>
      </c>
      <c r="E1096" s="212" t="e">
        <f>'ILU INICIAL'!#REF!</f>
        <v>#REF!</v>
      </c>
      <c r="F1096" s="212" t="e">
        <f>'ILU INICIAL'!#REF!</f>
        <v>#REF!</v>
      </c>
      <c r="G1096" s="212" t="e">
        <f>'ILU INICIAL'!#REF!</f>
        <v>#REF!</v>
      </c>
      <c r="H1096" s="212" t="e">
        <f>'ILU INICIAL'!#REF!</f>
        <v>#REF!</v>
      </c>
      <c r="I1096" s="224" t="e">
        <f>'ILU INICIAL'!#REF!</f>
        <v>#REF!</v>
      </c>
      <c r="J1096" s="212" t="e">
        <f>'ILU INICIAL'!#REF!</f>
        <v>#REF!</v>
      </c>
      <c r="K1096" s="212" t="e">
        <f>'ILU INICIAL'!#REF!</f>
        <v>#REF!</v>
      </c>
      <c r="L1096" s="212" t="e">
        <f>'ILU INICIAL'!#REF!</f>
        <v>#REF!</v>
      </c>
      <c r="M1096" s="212" t="e">
        <f>'ILU INICIAL'!#REF!</f>
        <v>#REF!</v>
      </c>
      <c r="N1096" s="212" t="e">
        <f>'ILU INICIAL'!#REF!</f>
        <v>#REF!</v>
      </c>
      <c r="O1096" s="23" t="e">
        <f>'ILU INICIAL'!#REF!</f>
        <v>#REF!</v>
      </c>
      <c r="P1096" s="24" t="e">
        <f>'ILU INICIAL'!#REF!</f>
        <v>#REF!</v>
      </c>
      <c r="Q1096" s="24" t="e">
        <f>'ILU INICIAL'!#REF!</f>
        <v>#REF!</v>
      </c>
      <c r="R1096" s="218" t="e">
        <f>'ILU INICIAL'!#REF!</f>
        <v>#REF!</v>
      </c>
      <c r="S1096" s="218" t="e">
        <f>'ILU INICIAL'!#REF!</f>
        <v>#REF!</v>
      </c>
      <c r="T1096" s="221" t="e">
        <f>'ILU INICIAL'!#REF!</f>
        <v>#REF!</v>
      </c>
      <c r="U1096" s="221" t="e">
        <f>'ILU INICIAL'!#REF!</f>
        <v>#REF!</v>
      </c>
      <c r="V1096" s="221" t="e">
        <f>'ILU INICIAL'!#REF!</f>
        <v>#REF!</v>
      </c>
      <c r="W1096" s="221" t="e">
        <f>'ILU INICIAL'!#REF!</f>
        <v>#REF!</v>
      </c>
      <c r="X1096" s="221" t="e">
        <f>'ILU INICIAL'!#REF!</f>
        <v>#REF!</v>
      </c>
      <c r="Y1096" s="221" t="e">
        <f>'ILU INICIAL'!#REF!</f>
        <v>#REF!</v>
      </c>
      <c r="Z1096" s="218" t="e">
        <f>'ILU INICIAL'!#REF!</f>
        <v>#REF!</v>
      </c>
      <c r="AA1096" s="221" t="e">
        <f>'ILU INICIAL'!#REF!</f>
        <v>#REF!</v>
      </c>
      <c r="AB1096" s="221" t="e">
        <f>'ILU INICIAL'!#REF!</f>
        <v>#REF!</v>
      </c>
      <c r="AC1096" s="221" t="e">
        <f>'ILU INICIAL'!#REF!</f>
        <v>#REF!</v>
      </c>
      <c r="AD1096" s="227" t="e">
        <f>'ILU INICIAL'!#REF!</f>
        <v>#REF!</v>
      </c>
    </row>
    <row r="1097" spans="1:30" s="21" customFormat="1" x14ac:dyDescent="0.2">
      <c r="A1097" s="19"/>
      <c r="B1097" s="216"/>
      <c r="C1097" s="219"/>
      <c r="D1097" s="213"/>
      <c r="E1097" s="213"/>
      <c r="F1097" s="213"/>
      <c r="G1097" s="213"/>
      <c r="H1097" s="213"/>
      <c r="I1097" s="225"/>
      <c r="J1097" s="213"/>
      <c r="K1097" s="213"/>
      <c r="L1097" s="213"/>
      <c r="M1097" s="213"/>
      <c r="N1097" s="213"/>
      <c r="O1097" s="20" t="e">
        <f>'ILU INICIAL'!#REF!</f>
        <v>#REF!</v>
      </c>
      <c r="P1097" s="22" t="e">
        <f>'ILU INICIAL'!#REF!</f>
        <v>#REF!</v>
      </c>
      <c r="Q1097" s="22" t="e">
        <f>'ILU INICIAL'!#REF!</f>
        <v>#REF!</v>
      </c>
      <c r="R1097" s="219"/>
      <c r="S1097" s="219"/>
      <c r="T1097" s="222"/>
      <c r="U1097" s="222"/>
      <c r="V1097" s="222"/>
      <c r="W1097" s="222"/>
      <c r="X1097" s="222"/>
      <c r="Y1097" s="222"/>
      <c r="Z1097" s="219"/>
      <c r="AA1097" s="222"/>
      <c r="AB1097" s="222"/>
      <c r="AC1097" s="222"/>
      <c r="AD1097" s="228"/>
    </row>
    <row r="1098" spans="1:30" s="21" customFormat="1" x14ac:dyDescent="0.2">
      <c r="A1098" s="19"/>
      <c r="B1098" s="216"/>
      <c r="C1098" s="219"/>
      <c r="D1098" s="213"/>
      <c r="E1098" s="213"/>
      <c r="F1098" s="213"/>
      <c r="G1098" s="213"/>
      <c r="H1098" s="213"/>
      <c r="I1098" s="225"/>
      <c r="J1098" s="213"/>
      <c r="K1098" s="213"/>
      <c r="L1098" s="213"/>
      <c r="M1098" s="213"/>
      <c r="N1098" s="213"/>
      <c r="O1098" s="20" t="e">
        <f>'ILU INICIAL'!#REF!</f>
        <v>#REF!</v>
      </c>
      <c r="P1098" s="22" t="e">
        <f>'ILU INICIAL'!#REF!</f>
        <v>#REF!</v>
      </c>
      <c r="Q1098" s="22" t="e">
        <f>'ILU INICIAL'!#REF!</f>
        <v>#REF!</v>
      </c>
      <c r="R1098" s="219"/>
      <c r="S1098" s="219"/>
      <c r="T1098" s="222"/>
      <c r="U1098" s="222"/>
      <c r="V1098" s="222"/>
      <c r="W1098" s="222"/>
      <c r="X1098" s="222"/>
      <c r="Y1098" s="222"/>
      <c r="Z1098" s="219"/>
      <c r="AA1098" s="222"/>
      <c r="AB1098" s="222"/>
      <c r="AC1098" s="222"/>
      <c r="AD1098" s="228"/>
    </row>
    <row r="1099" spans="1:30" s="21" customFormat="1" ht="12" thickBot="1" x14ac:dyDescent="0.25">
      <c r="A1099" s="19"/>
      <c r="B1099" s="217"/>
      <c r="C1099" s="220"/>
      <c r="D1099" s="214"/>
      <c r="E1099" s="214"/>
      <c r="F1099" s="214"/>
      <c r="G1099" s="214"/>
      <c r="H1099" s="214"/>
      <c r="I1099" s="226"/>
      <c r="J1099" s="214"/>
      <c r="K1099" s="214"/>
      <c r="L1099" s="214"/>
      <c r="M1099" s="214"/>
      <c r="N1099" s="214"/>
      <c r="O1099" s="25" t="e">
        <f>'ILU INICIAL'!#REF!</f>
        <v>#REF!</v>
      </c>
      <c r="P1099" s="26" t="e">
        <f>'ILU INICIAL'!#REF!</f>
        <v>#REF!</v>
      </c>
      <c r="Q1099" s="26" t="e">
        <f>'ILU INICIAL'!#REF!</f>
        <v>#REF!</v>
      </c>
      <c r="R1099" s="220"/>
      <c r="S1099" s="220"/>
      <c r="T1099" s="223"/>
      <c r="U1099" s="223"/>
      <c r="V1099" s="223"/>
      <c r="W1099" s="223"/>
      <c r="X1099" s="223"/>
      <c r="Y1099" s="223"/>
      <c r="Z1099" s="220"/>
      <c r="AA1099" s="223"/>
      <c r="AB1099" s="223"/>
      <c r="AC1099" s="223"/>
      <c r="AD1099" s="229"/>
    </row>
    <row r="1100" spans="1:30" s="21" customFormat="1" x14ac:dyDescent="0.2">
      <c r="A1100" s="19" t="e">
        <f>'ILU INICIAL'!#REF!</f>
        <v>#REF!</v>
      </c>
      <c r="B1100" s="215" t="e">
        <f>'ILU INICIAL'!#REF!</f>
        <v>#REF!</v>
      </c>
      <c r="C1100" s="218" t="e">
        <f>'ILU INICIAL'!#REF!</f>
        <v>#REF!</v>
      </c>
      <c r="D1100" s="212" t="e">
        <f>'ILU INICIAL'!#REF!</f>
        <v>#REF!</v>
      </c>
      <c r="E1100" s="212" t="e">
        <f>'ILU INICIAL'!#REF!</f>
        <v>#REF!</v>
      </c>
      <c r="F1100" s="212" t="e">
        <f>'ILU INICIAL'!#REF!</f>
        <v>#REF!</v>
      </c>
      <c r="G1100" s="212" t="e">
        <f>'ILU INICIAL'!#REF!</f>
        <v>#REF!</v>
      </c>
      <c r="H1100" s="212" t="e">
        <f>'ILU INICIAL'!#REF!</f>
        <v>#REF!</v>
      </c>
      <c r="I1100" s="224" t="e">
        <f>'ILU INICIAL'!#REF!</f>
        <v>#REF!</v>
      </c>
      <c r="J1100" s="212" t="e">
        <f>'ILU INICIAL'!#REF!</f>
        <v>#REF!</v>
      </c>
      <c r="K1100" s="212" t="e">
        <f>'ILU INICIAL'!#REF!</f>
        <v>#REF!</v>
      </c>
      <c r="L1100" s="212" t="e">
        <f>'ILU INICIAL'!#REF!</f>
        <v>#REF!</v>
      </c>
      <c r="M1100" s="212" t="e">
        <f>'ILU INICIAL'!#REF!</f>
        <v>#REF!</v>
      </c>
      <c r="N1100" s="212" t="e">
        <f>'ILU INICIAL'!#REF!</f>
        <v>#REF!</v>
      </c>
      <c r="O1100" s="23" t="e">
        <f>'ILU INICIAL'!#REF!</f>
        <v>#REF!</v>
      </c>
      <c r="P1100" s="24" t="e">
        <f>'ILU INICIAL'!#REF!</f>
        <v>#REF!</v>
      </c>
      <c r="Q1100" s="24" t="e">
        <f>'ILU INICIAL'!#REF!</f>
        <v>#REF!</v>
      </c>
      <c r="R1100" s="218" t="e">
        <f>'ILU INICIAL'!#REF!</f>
        <v>#REF!</v>
      </c>
      <c r="S1100" s="218" t="e">
        <f>'ILU INICIAL'!#REF!</f>
        <v>#REF!</v>
      </c>
      <c r="T1100" s="221" t="e">
        <f>'ILU INICIAL'!#REF!</f>
        <v>#REF!</v>
      </c>
      <c r="U1100" s="221" t="e">
        <f>'ILU INICIAL'!#REF!</f>
        <v>#REF!</v>
      </c>
      <c r="V1100" s="221" t="e">
        <f>'ILU INICIAL'!#REF!</f>
        <v>#REF!</v>
      </c>
      <c r="W1100" s="221" t="e">
        <f>'ILU INICIAL'!#REF!</f>
        <v>#REF!</v>
      </c>
      <c r="X1100" s="221" t="e">
        <f>'ILU INICIAL'!#REF!</f>
        <v>#REF!</v>
      </c>
      <c r="Y1100" s="221" t="e">
        <f>'ILU INICIAL'!#REF!</f>
        <v>#REF!</v>
      </c>
      <c r="Z1100" s="218" t="e">
        <f>'ILU INICIAL'!#REF!</f>
        <v>#REF!</v>
      </c>
      <c r="AA1100" s="221" t="e">
        <f>'ILU INICIAL'!#REF!</f>
        <v>#REF!</v>
      </c>
      <c r="AB1100" s="221" t="e">
        <f>'ILU INICIAL'!#REF!</f>
        <v>#REF!</v>
      </c>
      <c r="AC1100" s="221" t="e">
        <f>'ILU INICIAL'!#REF!</f>
        <v>#REF!</v>
      </c>
      <c r="AD1100" s="227" t="e">
        <f>'ILU INICIAL'!#REF!</f>
        <v>#REF!</v>
      </c>
    </row>
    <row r="1101" spans="1:30" s="21" customFormat="1" x14ac:dyDescent="0.2">
      <c r="A1101" s="19"/>
      <c r="B1101" s="216"/>
      <c r="C1101" s="219"/>
      <c r="D1101" s="213"/>
      <c r="E1101" s="213"/>
      <c r="F1101" s="213"/>
      <c r="G1101" s="213"/>
      <c r="H1101" s="213"/>
      <c r="I1101" s="225"/>
      <c r="J1101" s="213"/>
      <c r="K1101" s="213"/>
      <c r="L1101" s="213"/>
      <c r="M1101" s="213"/>
      <c r="N1101" s="213"/>
      <c r="O1101" s="20" t="e">
        <f>'ILU INICIAL'!#REF!</f>
        <v>#REF!</v>
      </c>
      <c r="P1101" s="22" t="e">
        <f>'ILU INICIAL'!#REF!</f>
        <v>#REF!</v>
      </c>
      <c r="Q1101" s="22" t="e">
        <f>'ILU INICIAL'!#REF!</f>
        <v>#REF!</v>
      </c>
      <c r="R1101" s="219"/>
      <c r="S1101" s="219"/>
      <c r="T1101" s="222"/>
      <c r="U1101" s="222"/>
      <c r="V1101" s="222"/>
      <c r="W1101" s="222"/>
      <c r="X1101" s="222"/>
      <c r="Y1101" s="222"/>
      <c r="Z1101" s="219"/>
      <c r="AA1101" s="222"/>
      <c r="AB1101" s="222"/>
      <c r="AC1101" s="222"/>
      <c r="AD1101" s="228"/>
    </row>
    <row r="1102" spans="1:30" s="21" customFormat="1" x14ac:dyDescent="0.2">
      <c r="A1102" s="19"/>
      <c r="B1102" s="216"/>
      <c r="C1102" s="219"/>
      <c r="D1102" s="213"/>
      <c r="E1102" s="213"/>
      <c r="F1102" s="213"/>
      <c r="G1102" s="213"/>
      <c r="H1102" s="213"/>
      <c r="I1102" s="225"/>
      <c r="J1102" s="213"/>
      <c r="K1102" s="213"/>
      <c r="L1102" s="213"/>
      <c r="M1102" s="213"/>
      <c r="N1102" s="213"/>
      <c r="O1102" s="20" t="e">
        <f>'ILU INICIAL'!#REF!</f>
        <v>#REF!</v>
      </c>
      <c r="P1102" s="22" t="e">
        <f>'ILU INICIAL'!#REF!</f>
        <v>#REF!</v>
      </c>
      <c r="Q1102" s="22" t="e">
        <f>'ILU INICIAL'!#REF!</f>
        <v>#REF!</v>
      </c>
      <c r="R1102" s="219"/>
      <c r="S1102" s="219"/>
      <c r="T1102" s="222"/>
      <c r="U1102" s="222"/>
      <c r="V1102" s="222"/>
      <c r="W1102" s="222"/>
      <c r="X1102" s="222"/>
      <c r="Y1102" s="222"/>
      <c r="Z1102" s="219"/>
      <c r="AA1102" s="222"/>
      <c r="AB1102" s="222"/>
      <c r="AC1102" s="222"/>
      <c r="AD1102" s="228"/>
    </row>
    <row r="1103" spans="1:30" s="21" customFormat="1" ht="12" thickBot="1" x14ac:dyDescent="0.25">
      <c r="A1103" s="19"/>
      <c r="B1103" s="217"/>
      <c r="C1103" s="220"/>
      <c r="D1103" s="214"/>
      <c r="E1103" s="214"/>
      <c r="F1103" s="214"/>
      <c r="G1103" s="214"/>
      <c r="H1103" s="214"/>
      <c r="I1103" s="226"/>
      <c r="J1103" s="214"/>
      <c r="K1103" s="214"/>
      <c r="L1103" s="214"/>
      <c r="M1103" s="214"/>
      <c r="N1103" s="214"/>
      <c r="O1103" s="25" t="e">
        <f>'ILU INICIAL'!#REF!</f>
        <v>#REF!</v>
      </c>
      <c r="P1103" s="26" t="e">
        <f>'ILU INICIAL'!#REF!</f>
        <v>#REF!</v>
      </c>
      <c r="Q1103" s="26" t="e">
        <f>'ILU INICIAL'!#REF!</f>
        <v>#REF!</v>
      </c>
      <c r="R1103" s="220"/>
      <c r="S1103" s="220"/>
      <c r="T1103" s="223"/>
      <c r="U1103" s="223"/>
      <c r="V1103" s="223"/>
      <c r="W1103" s="223"/>
      <c r="X1103" s="223"/>
      <c r="Y1103" s="223"/>
      <c r="Z1103" s="220"/>
      <c r="AA1103" s="223"/>
      <c r="AB1103" s="223"/>
      <c r="AC1103" s="223"/>
      <c r="AD1103" s="229"/>
    </row>
    <row r="1104" spans="1:30" s="21" customFormat="1" x14ac:dyDescent="0.2">
      <c r="A1104" s="19" t="e">
        <f>'ILU INICIAL'!#REF!</f>
        <v>#REF!</v>
      </c>
      <c r="B1104" s="215" t="e">
        <f>'ILU INICIAL'!#REF!</f>
        <v>#REF!</v>
      </c>
      <c r="C1104" s="218" t="e">
        <f>'ILU INICIAL'!#REF!</f>
        <v>#REF!</v>
      </c>
      <c r="D1104" s="212" t="e">
        <f>'ILU INICIAL'!#REF!</f>
        <v>#REF!</v>
      </c>
      <c r="E1104" s="212" t="e">
        <f>'ILU INICIAL'!#REF!</f>
        <v>#REF!</v>
      </c>
      <c r="F1104" s="212" t="e">
        <f>'ILU INICIAL'!#REF!</f>
        <v>#REF!</v>
      </c>
      <c r="G1104" s="212" t="e">
        <f>'ILU INICIAL'!#REF!</f>
        <v>#REF!</v>
      </c>
      <c r="H1104" s="212" t="e">
        <f>'ILU INICIAL'!#REF!</f>
        <v>#REF!</v>
      </c>
      <c r="I1104" s="224" t="e">
        <f>'ILU INICIAL'!#REF!</f>
        <v>#REF!</v>
      </c>
      <c r="J1104" s="212" t="e">
        <f>'ILU INICIAL'!#REF!</f>
        <v>#REF!</v>
      </c>
      <c r="K1104" s="212" t="e">
        <f>'ILU INICIAL'!#REF!</f>
        <v>#REF!</v>
      </c>
      <c r="L1104" s="212" t="e">
        <f>'ILU INICIAL'!#REF!</f>
        <v>#REF!</v>
      </c>
      <c r="M1104" s="212" t="e">
        <f>'ILU INICIAL'!#REF!</f>
        <v>#REF!</v>
      </c>
      <c r="N1104" s="212" t="e">
        <f>'ILU INICIAL'!#REF!</f>
        <v>#REF!</v>
      </c>
      <c r="O1104" s="23" t="e">
        <f>'ILU INICIAL'!#REF!</f>
        <v>#REF!</v>
      </c>
      <c r="P1104" s="24" t="e">
        <f>'ILU INICIAL'!#REF!</f>
        <v>#REF!</v>
      </c>
      <c r="Q1104" s="24" t="e">
        <f>'ILU INICIAL'!#REF!</f>
        <v>#REF!</v>
      </c>
      <c r="R1104" s="218" t="e">
        <f>'ILU INICIAL'!#REF!</f>
        <v>#REF!</v>
      </c>
      <c r="S1104" s="218" t="e">
        <f>'ILU INICIAL'!#REF!</f>
        <v>#REF!</v>
      </c>
      <c r="T1104" s="221" t="e">
        <f>'ILU INICIAL'!#REF!</f>
        <v>#REF!</v>
      </c>
      <c r="U1104" s="221" t="e">
        <f>'ILU INICIAL'!#REF!</f>
        <v>#REF!</v>
      </c>
      <c r="V1104" s="221" t="e">
        <f>'ILU INICIAL'!#REF!</f>
        <v>#REF!</v>
      </c>
      <c r="W1104" s="221" t="e">
        <f>'ILU INICIAL'!#REF!</f>
        <v>#REF!</v>
      </c>
      <c r="X1104" s="221" t="e">
        <f>'ILU INICIAL'!#REF!</f>
        <v>#REF!</v>
      </c>
      <c r="Y1104" s="221" t="e">
        <f>'ILU INICIAL'!#REF!</f>
        <v>#REF!</v>
      </c>
      <c r="Z1104" s="218" t="e">
        <f>'ILU INICIAL'!#REF!</f>
        <v>#REF!</v>
      </c>
      <c r="AA1104" s="221" t="e">
        <f>'ILU INICIAL'!#REF!</f>
        <v>#REF!</v>
      </c>
      <c r="AB1104" s="221" t="e">
        <f>'ILU INICIAL'!#REF!</f>
        <v>#REF!</v>
      </c>
      <c r="AC1104" s="221" t="e">
        <f>'ILU INICIAL'!#REF!</f>
        <v>#REF!</v>
      </c>
      <c r="AD1104" s="227" t="e">
        <f>'ILU INICIAL'!#REF!</f>
        <v>#REF!</v>
      </c>
    </row>
    <row r="1105" spans="1:30" s="21" customFormat="1" x14ac:dyDescent="0.2">
      <c r="A1105" s="19"/>
      <c r="B1105" s="216"/>
      <c r="C1105" s="219"/>
      <c r="D1105" s="213"/>
      <c r="E1105" s="213"/>
      <c r="F1105" s="213"/>
      <c r="G1105" s="213"/>
      <c r="H1105" s="213"/>
      <c r="I1105" s="225"/>
      <c r="J1105" s="213"/>
      <c r="K1105" s="213"/>
      <c r="L1105" s="213"/>
      <c r="M1105" s="213"/>
      <c r="N1105" s="213"/>
      <c r="O1105" s="20" t="e">
        <f>'ILU INICIAL'!#REF!</f>
        <v>#REF!</v>
      </c>
      <c r="P1105" s="22" t="e">
        <f>'ILU INICIAL'!#REF!</f>
        <v>#REF!</v>
      </c>
      <c r="Q1105" s="22" t="e">
        <f>'ILU INICIAL'!#REF!</f>
        <v>#REF!</v>
      </c>
      <c r="R1105" s="219"/>
      <c r="S1105" s="219"/>
      <c r="T1105" s="222"/>
      <c r="U1105" s="222"/>
      <c r="V1105" s="222"/>
      <c r="W1105" s="222"/>
      <c r="X1105" s="222"/>
      <c r="Y1105" s="222"/>
      <c r="Z1105" s="219"/>
      <c r="AA1105" s="222"/>
      <c r="AB1105" s="222"/>
      <c r="AC1105" s="222"/>
      <c r="AD1105" s="228"/>
    </row>
    <row r="1106" spans="1:30" s="21" customFormat="1" x14ac:dyDescent="0.2">
      <c r="A1106" s="19"/>
      <c r="B1106" s="216"/>
      <c r="C1106" s="219"/>
      <c r="D1106" s="213"/>
      <c r="E1106" s="213"/>
      <c r="F1106" s="213"/>
      <c r="G1106" s="213"/>
      <c r="H1106" s="213"/>
      <c r="I1106" s="225"/>
      <c r="J1106" s="213"/>
      <c r="K1106" s="213"/>
      <c r="L1106" s="213"/>
      <c r="M1106" s="213"/>
      <c r="N1106" s="213"/>
      <c r="O1106" s="20" t="e">
        <f>'ILU INICIAL'!#REF!</f>
        <v>#REF!</v>
      </c>
      <c r="P1106" s="22" t="e">
        <f>'ILU INICIAL'!#REF!</f>
        <v>#REF!</v>
      </c>
      <c r="Q1106" s="22" t="e">
        <f>'ILU INICIAL'!#REF!</f>
        <v>#REF!</v>
      </c>
      <c r="R1106" s="219"/>
      <c r="S1106" s="219"/>
      <c r="T1106" s="222"/>
      <c r="U1106" s="222"/>
      <c r="V1106" s="222"/>
      <c r="W1106" s="222"/>
      <c r="X1106" s="222"/>
      <c r="Y1106" s="222"/>
      <c r="Z1106" s="219"/>
      <c r="AA1106" s="222"/>
      <c r="AB1106" s="222"/>
      <c r="AC1106" s="222"/>
      <c r="AD1106" s="228"/>
    </row>
    <row r="1107" spans="1:30" s="21" customFormat="1" ht="12" thickBot="1" x14ac:dyDescent="0.25">
      <c r="A1107" s="19"/>
      <c r="B1107" s="217"/>
      <c r="C1107" s="220"/>
      <c r="D1107" s="214"/>
      <c r="E1107" s="214"/>
      <c r="F1107" s="214"/>
      <c r="G1107" s="214"/>
      <c r="H1107" s="214"/>
      <c r="I1107" s="226"/>
      <c r="J1107" s="214"/>
      <c r="K1107" s="214"/>
      <c r="L1107" s="214"/>
      <c r="M1107" s="214"/>
      <c r="N1107" s="214"/>
      <c r="O1107" s="25" t="e">
        <f>'ILU INICIAL'!#REF!</f>
        <v>#REF!</v>
      </c>
      <c r="P1107" s="26" t="e">
        <f>'ILU INICIAL'!#REF!</f>
        <v>#REF!</v>
      </c>
      <c r="Q1107" s="26" t="e">
        <f>'ILU INICIAL'!#REF!</f>
        <v>#REF!</v>
      </c>
      <c r="R1107" s="220"/>
      <c r="S1107" s="220"/>
      <c r="T1107" s="223"/>
      <c r="U1107" s="223"/>
      <c r="V1107" s="223"/>
      <c r="W1107" s="223"/>
      <c r="X1107" s="223"/>
      <c r="Y1107" s="223"/>
      <c r="Z1107" s="220"/>
      <c r="AA1107" s="223"/>
      <c r="AB1107" s="223"/>
      <c r="AC1107" s="223"/>
      <c r="AD1107" s="229"/>
    </row>
    <row r="1108" spans="1:30" s="21" customFormat="1" x14ac:dyDescent="0.2">
      <c r="A1108" s="19" t="e">
        <f>'ILU INICIAL'!#REF!</f>
        <v>#REF!</v>
      </c>
      <c r="B1108" s="215" t="e">
        <f>'ILU INICIAL'!#REF!</f>
        <v>#REF!</v>
      </c>
      <c r="C1108" s="218" t="e">
        <f>'ILU INICIAL'!#REF!</f>
        <v>#REF!</v>
      </c>
      <c r="D1108" s="212" t="e">
        <f>'ILU INICIAL'!#REF!</f>
        <v>#REF!</v>
      </c>
      <c r="E1108" s="212" t="e">
        <f>'ILU INICIAL'!#REF!</f>
        <v>#REF!</v>
      </c>
      <c r="F1108" s="212" t="e">
        <f>'ILU INICIAL'!#REF!</f>
        <v>#REF!</v>
      </c>
      <c r="G1108" s="212" t="e">
        <f>'ILU INICIAL'!#REF!</f>
        <v>#REF!</v>
      </c>
      <c r="H1108" s="212" t="e">
        <f>'ILU INICIAL'!#REF!</f>
        <v>#REF!</v>
      </c>
      <c r="I1108" s="224" t="e">
        <f>'ILU INICIAL'!#REF!</f>
        <v>#REF!</v>
      </c>
      <c r="J1108" s="212" t="e">
        <f>'ILU INICIAL'!#REF!</f>
        <v>#REF!</v>
      </c>
      <c r="K1108" s="212" t="e">
        <f>'ILU INICIAL'!#REF!</f>
        <v>#REF!</v>
      </c>
      <c r="L1108" s="212" t="e">
        <f>'ILU INICIAL'!#REF!</f>
        <v>#REF!</v>
      </c>
      <c r="M1108" s="212" t="e">
        <f>'ILU INICIAL'!#REF!</f>
        <v>#REF!</v>
      </c>
      <c r="N1108" s="212" t="e">
        <f>'ILU INICIAL'!#REF!</f>
        <v>#REF!</v>
      </c>
      <c r="O1108" s="23" t="e">
        <f>'ILU INICIAL'!#REF!</f>
        <v>#REF!</v>
      </c>
      <c r="P1108" s="24" t="e">
        <f>'ILU INICIAL'!#REF!</f>
        <v>#REF!</v>
      </c>
      <c r="Q1108" s="24" t="e">
        <f>'ILU INICIAL'!#REF!</f>
        <v>#REF!</v>
      </c>
      <c r="R1108" s="218" t="e">
        <f>'ILU INICIAL'!#REF!</f>
        <v>#REF!</v>
      </c>
      <c r="S1108" s="218" t="e">
        <f>'ILU INICIAL'!#REF!</f>
        <v>#REF!</v>
      </c>
      <c r="T1108" s="221" t="e">
        <f>'ILU INICIAL'!#REF!</f>
        <v>#REF!</v>
      </c>
      <c r="U1108" s="221" t="e">
        <f>'ILU INICIAL'!#REF!</f>
        <v>#REF!</v>
      </c>
      <c r="V1108" s="221" t="e">
        <f>'ILU INICIAL'!#REF!</f>
        <v>#REF!</v>
      </c>
      <c r="W1108" s="221" t="e">
        <f>'ILU INICIAL'!#REF!</f>
        <v>#REF!</v>
      </c>
      <c r="X1108" s="221" t="e">
        <f>'ILU INICIAL'!#REF!</f>
        <v>#REF!</v>
      </c>
      <c r="Y1108" s="221" t="e">
        <f>'ILU INICIAL'!#REF!</f>
        <v>#REF!</v>
      </c>
      <c r="Z1108" s="218" t="e">
        <f>'ILU INICIAL'!#REF!</f>
        <v>#REF!</v>
      </c>
      <c r="AA1108" s="221" t="e">
        <f>'ILU INICIAL'!#REF!</f>
        <v>#REF!</v>
      </c>
      <c r="AB1108" s="221" t="e">
        <f>'ILU INICIAL'!#REF!</f>
        <v>#REF!</v>
      </c>
      <c r="AC1108" s="221" t="e">
        <f>'ILU INICIAL'!#REF!</f>
        <v>#REF!</v>
      </c>
      <c r="AD1108" s="227" t="e">
        <f>'ILU INICIAL'!#REF!</f>
        <v>#REF!</v>
      </c>
    </row>
    <row r="1109" spans="1:30" s="21" customFormat="1" x14ac:dyDescent="0.2">
      <c r="A1109" s="19"/>
      <c r="B1109" s="216"/>
      <c r="C1109" s="219"/>
      <c r="D1109" s="213"/>
      <c r="E1109" s="213"/>
      <c r="F1109" s="213"/>
      <c r="G1109" s="213"/>
      <c r="H1109" s="213"/>
      <c r="I1109" s="225"/>
      <c r="J1109" s="213"/>
      <c r="K1109" s="213"/>
      <c r="L1109" s="213"/>
      <c r="M1109" s="213"/>
      <c r="N1109" s="213"/>
      <c r="O1109" s="20" t="e">
        <f>'ILU INICIAL'!#REF!</f>
        <v>#REF!</v>
      </c>
      <c r="P1109" s="22" t="e">
        <f>'ILU INICIAL'!#REF!</f>
        <v>#REF!</v>
      </c>
      <c r="Q1109" s="22" t="e">
        <f>'ILU INICIAL'!#REF!</f>
        <v>#REF!</v>
      </c>
      <c r="R1109" s="219"/>
      <c r="S1109" s="219"/>
      <c r="T1109" s="222"/>
      <c r="U1109" s="222"/>
      <c r="V1109" s="222"/>
      <c r="W1109" s="222"/>
      <c r="X1109" s="222"/>
      <c r="Y1109" s="222"/>
      <c r="Z1109" s="219"/>
      <c r="AA1109" s="222"/>
      <c r="AB1109" s="222"/>
      <c r="AC1109" s="222"/>
      <c r="AD1109" s="228"/>
    </row>
    <row r="1110" spans="1:30" s="21" customFormat="1" x14ac:dyDescent="0.2">
      <c r="A1110" s="19"/>
      <c r="B1110" s="216"/>
      <c r="C1110" s="219"/>
      <c r="D1110" s="213"/>
      <c r="E1110" s="213"/>
      <c r="F1110" s="213"/>
      <c r="G1110" s="213"/>
      <c r="H1110" s="213"/>
      <c r="I1110" s="225"/>
      <c r="J1110" s="213"/>
      <c r="K1110" s="213"/>
      <c r="L1110" s="213"/>
      <c r="M1110" s="213"/>
      <c r="N1110" s="213"/>
      <c r="O1110" s="20" t="e">
        <f>'ILU INICIAL'!#REF!</f>
        <v>#REF!</v>
      </c>
      <c r="P1110" s="22" t="e">
        <f>'ILU INICIAL'!#REF!</f>
        <v>#REF!</v>
      </c>
      <c r="Q1110" s="22" t="e">
        <f>'ILU INICIAL'!#REF!</f>
        <v>#REF!</v>
      </c>
      <c r="R1110" s="219"/>
      <c r="S1110" s="219"/>
      <c r="T1110" s="222"/>
      <c r="U1110" s="222"/>
      <c r="V1110" s="222"/>
      <c r="W1110" s="222"/>
      <c r="X1110" s="222"/>
      <c r="Y1110" s="222"/>
      <c r="Z1110" s="219"/>
      <c r="AA1110" s="222"/>
      <c r="AB1110" s="222"/>
      <c r="AC1110" s="222"/>
      <c r="AD1110" s="228"/>
    </row>
    <row r="1111" spans="1:30" s="21" customFormat="1" ht="12" thickBot="1" x14ac:dyDescent="0.25">
      <c r="A1111" s="19"/>
      <c r="B1111" s="217"/>
      <c r="C1111" s="220"/>
      <c r="D1111" s="214"/>
      <c r="E1111" s="214"/>
      <c r="F1111" s="214"/>
      <c r="G1111" s="214"/>
      <c r="H1111" s="214"/>
      <c r="I1111" s="226"/>
      <c r="J1111" s="214"/>
      <c r="K1111" s="214"/>
      <c r="L1111" s="214"/>
      <c r="M1111" s="214"/>
      <c r="N1111" s="214"/>
      <c r="O1111" s="25" t="e">
        <f>'ILU INICIAL'!#REF!</f>
        <v>#REF!</v>
      </c>
      <c r="P1111" s="26" t="e">
        <f>'ILU INICIAL'!#REF!</f>
        <v>#REF!</v>
      </c>
      <c r="Q1111" s="26" t="e">
        <f>'ILU INICIAL'!#REF!</f>
        <v>#REF!</v>
      </c>
      <c r="R1111" s="220"/>
      <c r="S1111" s="220"/>
      <c r="T1111" s="223"/>
      <c r="U1111" s="223"/>
      <c r="V1111" s="223"/>
      <c r="W1111" s="223"/>
      <c r="X1111" s="223"/>
      <c r="Y1111" s="223"/>
      <c r="Z1111" s="220"/>
      <c r="AA1111" s="223"/>
      <c r="AB1111" s="223"/>
      <c r="AC1111" s="223"/>
      <c r="AD1111" s="229"/>
    </row>
    <row r="1112" spans="1:30" s="21" customFormat="1" x14ac:dyDescent="0.2">
      <c r="A1112" s="19" t="e">
        <f>'ILU INICIAL'!#REF!</f>
        <v>#REF!</v>
      </c>
      <c r="B1112" s="215" t="e">
        <f>'ILU INICIAL'!#REF!</f>
        <v>#REF!</v>
      </c>
      <c r="C1112" s="218" t="e">
        <f>'ILU INICIAL'!#REF!</f>
        <v>#REF!</v>
      </c>
      <c r="D1112" s="212" t="e">
        <f>'ILU INICIAL'!#REF!</f>
        <v>#REF!</v>
      </c>
      <c r="E1112" s="212" t="e">
        <f>'ILU INICIAL'!#REF!</f>
        <v>#REF!</v>
      </c>
      <c r="F1112" s="212" t="e">
        <f>'ILU INICIAL'!#REF!</f>
        <v>#REF!</v>
      </c>
      <c r="G1112" s="212" t="e">
        <f>'ILU INICIAL'!#REF!</f>
        <v>#REF!</v>
      </c>
      <c r="H1112" s="212" t="e">
        <f>'ILU INICIAL'!#REF!</f>
        <v>#REF!</v>
      </c>
      <c r="I1112" s="224" t="e">
        <f>'ILU INICIAL'!#REF!</f>
        <v>#REF!</v>
      </c>
      <c r="J1112" s="212" t="e">
        <f>'ILU INICIAL'!#REF!</f>
        <v>#REF!</v>
      </c>
      <c r="K1112" s="212" t="e">
        <f>'ILU INICIAL'!#REF!</f>
        <v>#REF!</v>
      </c>
      <c r="L1112" s="212" t="e">
        <f>'ILU INICIAL'!#REF!</f>
        <v>#REF!</v>
      </c>
      <c r="M1112" s="212" t="e">
        <f>'ILU INICIAL'!#REF!</f>
        <v>#REF!</v>
      </c>
      <c r="N1112" s="212" t="e">
        <f>'ILU INICIAL'!#REF!</f>
        <v>#REF!</v>
      </c>
      <c r="O1112" s="23" t="e">
        <f>'ILU INICIAL'!#REF!</f>
        <v>#REF!</v>
      </c>
      <c r="P1112" s="24" t="e">
        <f>'ILU INICIAL'!#REF!</f>
        <v>#REF!</v>
      </c>
      <c r="Q1112" s="24" t="e">
        <f>'ILU INICIAL'!#REF!</f>
        <v>#REF!</v>
      </c>
      <c r="R1112" s="218" t="e">
        <f>'ILU INICIAL'!#REF!</f>
        <v>#REF!</v>
      </c>
      <c r="S1112" s="218" t="e">
        <f>'ILU INICIAL'!#REF!</f>
        <v>#REF!</v>
      </c>
      <c r="T1112" s="221" t="e">
        <f>'ILU INICIAL'!#REF!</f>
        <v>#REF!</v>
      </c>
      <c r="U1112" s="221" t="e">
        <f>'ILU INICIAL'!#REF!</f>
        <v>#REF!</v>
      </c>
      <c r="V1112" s="221" t="e">
        <f>'ILU INICIAL'!#REF!</f>
        <v>#REF!</v>
      </c>
      <c r="W1112" s="221" t="e">
        <f>'ILU INICIAL'!#REF!</f>
        <v>#REF!</v>
      </c>
      <c r="X1112" s="221" t="e">
        <f>'ILU INICIAL'!#REF!</f>
        <v>#REF!</v>
      </c>
      <c r="Y1112" s="221" t="e">
        <f>'ILU INICIAL'!#REF!</f>
        <v>#REF!</v>
      </c>
      <c r="Z1112" s="218" t="e">
        <f>'ILU INICIAL'!#REF!</f>
        <v>#REF!</v>
      </c>
      <c r="AA1112" s="221" t="e">
        <f>'ILU INICIAL'!#REF!</f>
        <v>#REF!</v>
      </c>
      <c r="AB1112" s="221" t="e">
        <f>'ILU INICIAL'!#REF!</f>
        <v>#REF!</v>
      </c>
      <c r="AC1112" s="221" t="e">
        <f>'ILU INICIAL'!#REF!</f>
        <v>#REF!</v>
      </c>
      <c r="AD1112" s="227" t="e">
        <f>'ILU INICIAL'!#REF!</f>
        <v>#REF!</v>
      </c>
    </row>
    <row r="1113" spans="1:30" s="21" customFormat="1" x14ac:dyDescent="0.2">
      <c r="A1113" s="19"/>
      <c r="B1113" s="216"/>
      <c r="C1113" s="219"/>
      <c r="D1113" s="213"/>
      <c r="E1113" s="213"/>
      <c r="F1113" s="213"/>
      <c r="G1113" s="213"/>
      <c r="H1113" s="213"/>
      <c r="I1113" s="225"/>
      <c r="J1113" s="213"/>
      <c r="K1113" s="213"/>
      <c r="L1113" s="213"/>
      <c r="M1113" s="213"/>
      <c r="N1113" s="213"/>
      <c r="O1113" s="20" t="e">
        <f>'ILU INICIAL'!#REF!</f>
        <v>#REF!</v>
      </c>
      <c r="P1113" s="22" t="e">
        <f>'ILU INICIAL'!#REF!</f>
        <v>#REF!</v>
      </c>
      <c r="Q1113" s="22" t="e">
        <f>'ILU INICIAL'!#REF!</f>
        <v>#REF!</v>
      </c>
      <c r="R1113" s="219"/>
      <c r="S1113" s="219"/>
      <c r="T1113" s="222"/>
      <c r="U1113" s="222"/>
      <c r="V1113" s="222"/>
      <c r="W1113" s="222"/>
      <c r="X1113" s="222"/>
      <c r="Y1113" s="222"/>
      <c r="Z1113" s="219"/>
      <c r="AA1113" s="222"/>
      <c r="AB1113" s="222"/>
      <c r="AC1113" s="222"/>
      <c r="AD1113" s="228"/>
    </row>
    <row r="1114" spans="1:30" s="21" customFormat="1" x14ac:dyDescent="0.2">
      <c r="A1114" s="19"/>
      <c r="B1114" s="216"/>
      <c r="C1114" s="219"/>
      <c r="D1114" s="213"/>
      <c r="E1114" s="213"/>
      <c r="F1114" s="213"/>
      <c r="G1114" s="213"/>
      <c r="H1114" s="213"/>
      <c r="I1114" s="225"/>
      <c r="J1114" s="213"/>
      <c r="K1114" s="213"/>
      <c r="L1114" s="213"/>
      <c r="M1114" s="213"/>
      <c r="N1114" s="213"/>
      <c r="O1114" s="20" t="e">
        <f>'ILU INICIAL'!#REF!</f>
        <v>#REF!</v>
      </c>
      <c r="P1114" s="22" t="e">
        <f>'ILU INICIAL'!#REF!</f>
        <v>#REF!</v>
      </c>
      <c r="Q1114" s="22" t="e">
        <f>'ILU INICIAL'!#REF!</f>
        <v>#REF!</v>
      </c>
      <c r="R1114" s="219"/>
      <c r="S1114" s="219"/>
      <c r="T1114" s="222"/>
      <c r="U1114" s="222"/>
      <c r="V1114" s="222"/>
      <c r="W1114" s="222"/>
      <c r="X1114" s="222"/>
      <c r="Y1114" s="222"/>
      <c r="Z1114" s="219"/>
      <c r="AA1114" s="222"/>
      <c r="AB1114" s="222"/>
      <c r="AC1114" s="222"/>
      <c r="AD1114" s="228"/>
    </row>
    <row r="1115" spans="1:30" s="21" customFormat="1" ht="12" thickBot="1" x14ac:dyDescent="0.25">
      <c r="A1115" s="19"/>
      <c r="B1115" s="217"/>
      <c r="C1115" s="220"/>
      <c r="D1115" s="214"/>
      <c r="E1115" s="214"/>
      <c r="F1115" s="214"/>
      <c r="G1115" s="214"/>
      <c r="H1115" s="214"/>
      <c r="I1115" s="226"/>
      <c r="J1115" s="214"/>
      <c r="K1115" s="214"/>
      <c r="L1115" s="214"/>
      <c r="M1115" s="214"/>
      <c r="N1115" s="214"/>
      <c r="O1115" s="25" t="e">
        <f>'ILU INICIAL'!#REF!</f>
        <v>#REF!</v>
      </c>
      <c r="P1115" s="26" t="e">
        <f>'ILU INICIAL'!#REF!</f>
        <v>#REF!</v>
      </c>
      <c r="Q1115" s="26" t="e">
        <f>'ILU INICIAL'!#REF!</f>
        <v>#REF!</v>
      </c>
      <c r="R1115" s="220"/>
      <c r="S1115" s="220"/>
      <c r="T1115" s="223"/>
      <c r="U1115" s="223"/>
      <c r="V1115" s="223"/>
      <c r="W1115" s="223"/>
      <c r="X1115" s="223"/>
      <c r="Y1115" s="223"/>
      <c r="Z1115" s="220"/>
      <c r="AA1115" s="223"/>
      <c r="AB1115" s="223"/>
      <c r="AC1115" s="223"/>
      <c r="AD1115" s="229"/>
    </row>
    <row r="1116" spans="1:30" s="21" customFormat="1" x14ac:dyDescent="0.2">
      <c r="A1116" s="19" t="e">
        <f>'ILU INICIAL'!#REF!</f>
        <v>#REF!</v>
      </c>
      <c r="B1116" s="215" t="e">
        <f>'ILU INICIAL'!#REF!</f>
        <v>#REF!</v>
      </c>
      <c r="C1116" s="218" t="e">
        <f>'ILU INICIAL'!#REF!</f>
        <v>#REF!</v>
      </c>
      <c r="D1116" s="212" t="e">
        <f>'ILU INICIAL'!#REF!</f>
        <v>#REF!</v>
      </c>
      <c r="E1116" s="212" t="e">
        <f>'ILU INICIAL'!#REF!</f>
        <v>#REF!</v>
      </c>
      <c r="F1116" s="212" t="e">
        <f>'ILU INICIAL'!#REF!</f>
        <v>#REF!</v>
      </c>
      <c r="G1116" s="212" t="e">
        <f>'ILU INICIAL'!#REF!</f>
        <v>#REF!</v>
      </c>
      <c r="H1116" s="212" t="e">
        <f>'ILU INICIAL'!#REF!</f>
        <v>#REF!</v>
      </c>
      <c r="I1116" s="224" t="e">
        <f>'ILU INICIAL'!#REF!</f>
        <v>#REF!</v>
      </c>
      <c r="J1116" s="212" t="e">
        <f>'ILU INICIAL'!#REF!</f>
        <v>#REF!</v>
      </c>
      <c r="K1116" s="212" t="e">
        <f>'ILU INICIAL'!#REF!</f>
        <v>#REF!</v>
      </c>
      <c r="L1116" s="212" t="e">
        <f>'ILU INICIAL'!#REF!</f>
        <v>#REF!</v>
      </c>
      <c r="M1116" s="212" t="e">
        <f>'ILU INICIAL'!#REF!</f>
        <v>#REF!</v>
      </c>
      <c r="N1116" s="212" t="e">
        <f>'ILU INICIAL'!#REF!</f>
        <v>#REF!</v>
      </c>
      <c r="O1116" s="23" t="e">
        <f>'ILU INICIAL'!#REF!</f>
        <v>#REF!</v>
      </c>
      <c r="P1116" s="24" t="e">
        <f>'ILU INICIAL'!#REF!</f>
        <v>#REF!</v>
      </c>
      <c r="Q1116" s="24" t="e">
        <f>'ILU INICIAL'!#REF!</f>
        <v>#REF!</v>
      </c>
      <c r="R1116" s="218" t="e">
        <f>'ILU INICIAL'!#REF!</f>
        <v>#REF!</v>
      </c>
      <c r="S1116" s="218" t="e">
        <f>'ILU INICIAL'!#REF!</f>
        <v>#REF!</v>
      </c>
      <c r="T1116" s="221" t="e">
        <f>'ILU INICIAL'!#REF!</f>
        <v>#REF!</v>
      </c>
      <c r="U1116" s="221" t="e">
        <f>'ILU INICIAL'!#REF!</f>
        <v>#REF!</v>
      </c>
      <c r="V1116" s="221" t="e">
        <f>'ILU INICIAL'!#REF!</f>
        <v>#REF!</v>
      </c>
      <c r="W1116" s="221" t="e">
        <f>'ILU INICIAL'!#REF!</f>
        <v>#REF!</v>
      </c>
      <c r="X1116" s="221" t="e">
        <f>'ILU INICIAL'!#REF!</f>
        <v>#REF!</v>
      </c>
      <c r="Y1116" s="221" t="e">
        <f>'ILU INICIAL'!#REF!</f>
        <v>#REF!</v>
      </c>
      <c r="Z1116" s="218" t="e">
        <f>'ILU INICIAL'!#REF!</f>
        <v>#REF!</v>
      </c>
      <c r="AA1116" s="221" t="e">
        <f>'ILU INICIAL'!#REF!</f>
        <v>#REF!</v>
      </c>
      <c r="AB1116" s="221" t="e">
        <f>'ILU INICIAL'!#REF!</f>
        <v>#REF!</v>
      </c>
      <c r="AC1116" s="221" t="e">
        <f>'ILU INICIAL'!#REF!</f>
        <v>#REF!</v>
      </c>
      <c r="AD1116" s="227" t="e">
        <f>'ILU INICIAL'!#REF!</f>
        <v>#REF!</v>
      </c>
    </row>
    <row r="1117" spans="1:30" s="21" customFormat="1" x14ac:dyDescent="0.2">
      <c r="A1117" s="19"/>
      <c r="B1117" s="216"/>
      <c r="C1117" s="219"/>
      <c r="D1117" s="213"/>
      <c r="E1117" s="213"/>
      <c r="F1117" s="213"/>
      <c r="G1117" s="213"/>
      <c r="H1117" s="213"/>
      <c r="I1117" s="225"/>
      <c r="J1117" s="213"/>
      <c r="K1117" s="213"/>
      <c r="L1117" s="213"/>
      <c r="M1117" s="213"/>
      <c r="N1117" s="213"/>
      <c r="O1117" s="20" t="e">
        <f>'ILU INICIAL'!#REF!</f>
        <v>#REF!</v>
      </c>
      <c r="P1117" s="22" t="e">
        <f>'ILU INICIAL'!#REF!</f>
        <v>#REF!</v>
      </c>
      <c r="Q1117" s="22" t="e">
        <f>'ILU INICIAL'!#REF!</f>
        <v>#REF!</v>
      </c>
      <c r="R1117" s="219"/>
      <c r="S1117" s="219"/>
      <c r="T1117" s="222"/>
      <c r="U1117" s="222"/>
      <c r="V1117" s="222"/>
      <c r="W1117" s="222"/>
      <c r="X1117" s="222"/>
      <c r="Y1117" s="222"/>
      <c r="Z1117" s="219"/>
      <c r="AA1117" s="222"/>
      <c r="AB1117" s="222"/>
      <c r="AC1117" s="222"/>
      <c r="AD1117" s="228"/>
    </row>
    <row r="1118" spans="1:30" s="21" customFormat="1" x14ac:dyDescent="0.2">
      <c r="A1118" s="19"/>
      <c r="B1118" s="216"/>
      <c r="C1118" s="219"/>
      <c r="D1118" s="213"/>
      <c r="E1118" s="213"/>
      <c r="F1118" s="213"/>
      <c r="G1118" s="213"/>
      <c r="H1118" s="213"/>
      <c r="I1118" s="225"/>
      <c r="J1118" s="213"/>
      <c r="K1118" s="213"/>
      <c r="L1118" s="213"/>
      <c r="M1118" s="213"/>
      <c r="N1118" s="213"/>
      <c r="O1118" s="20" t="e">
        <f>'ILU INICIAL'!#REF!</f>
        <v>#REF!</v>
      </c>
      <c r="P1118" s="22" t="e">
        <f>'ILU INICIAL'!#REF!</f>
        <v>#REF!</v>
      </c>
      <c r="Q1118" s="22" t="e">
        <f>'ILU INICIAL'!#REF!</f>
        <v>#REF!</v>
      </c>
      <c r="R1118" s="219"/>
      <c r="S1118" s="219"/>
      <c r="T1118" s="222"/>
      <c r="U1118" s="222"/>
      <c r="V1118" s="222"/>
      <c r="W1118" s="222"/>
      <c r="X1118" s="222"/>
      <c r="Y1118" s="222"/>
      <c r="Z1118" s="219"/>
      <c r="AA1118" s="222"/>
      <c r="AB1118" s="222"/>
      <c r="AC1118" s="222"/>
      <c r="AD1118" s="228"/>
    </row>
    <row r="1119" spans="1:30" s="21" customFormat="1" ht="12" thickBot="1" x14ac:dyDescent="0.25">
      <c r="A1119" s="19"/>
      <c r="B1119" s="217"/>
      <c r="C1119" s="220"/>
      <c r="D1119" s="214"/>
      <c r="E1119" s="214"/>
      <c r="F1119" s="214"/>
      <c r="G1119" s="214"/>
      <c r="H1119" s="214"/>
      <c r="I1119" s="226"/>
      <c r="J1119" s="214"/>
      <c r="K1119" s="214"/>
      <c r="L1119" s="214"/>
      <c r="M1119" s="214"/>
      <c r="N1119" s="214"/>
      <c r="O1119" s="25" t="e">
        <f>'ILU INICIAL'!#REF!</f>
        <v>#REF!</v>
      </c>
      <c r="P1119" s="26" t="e">
        <f>'ILU INICIAL'!#REF!</f>
        <v>#REF!</v>
      </c>
      <c r="Q1119" s="26" t="e">
        <f>'ILU INICIAL'!#REF!</f>
        <v>#REF!</v>
      </c>
      <c r="R1119" s="220"/>
      <c r="S1119" s="220"/>
      <c r="T1119" s="223"/>
      <c r="U1119" s="223"/>
      <c r="V1119" s="223"/>
      <c r="W1119" s="223"/>
      <c r="X1119" s="223"/>
      <c r="Y1119" s="223"/>
      <c r="Z1119" s="220"/>
      <c r="AA1119" s="223"/>
      <c r="AB1119" s="223"/>
      <c r="AC1119" s="223"/>
      <c r="AD1119" s="229"/>
    </row>
    <row r="1120" spans="1:30" s="21" customFormat="1" x14ac:dyDescent="0.2">
      <c r="A1120" s="19" t="e">
        <f>'ILU INICIAL'!#REF!</f>
        <v>#REF!</v>
      </c>
      <c r="B1120" s="215" t="e">
        <f>'ILU INICIAL'!#REF!</f>
        <v>#REF!</v>
      </c>
      <c r="C1120" s="218" t="e">
        <f>'ILU INICIAL'!#REF!</f>
        <v>#REF!</v>
      </c>
      <c r="D1120" s="212" t="e">
        <f>'ILU INICIAL'!#REF!</f>
        <v>#REF!</v>
      </c>
      <c r="E1120" s="212" t="e">
        <f>'ILU INICIAL'!#REF!</f>
        <v>#REF!</v>
      </c>
      <c r="F1120" s="212" t="e">
        <f>'ILU INICIAL'!#REF!</f>
        <v>#REF!</v>
      </c>
      <c r="G1120" s="212" t="e">
        <f>'ILU INICIAL'!#REF!</f>
        <v>#REF!</v>
      </c>
      <c r="H1120" s="212" t="e">
        <f>'ILU INICIAL'!#REF!</f>
        <v>#REF!</v>
      </c>
      <c r="I1120" s="224" t="e">
        <f>'ILU INICIAL'!#REF!</f>
        <v>#REF!</v>
      </c>
      <c r="J1120" s="212" t="e">
        <f>'ILU INICIAL'!#REF!</f>
        <v>#REF!</v>
      </c>
      <c r="K1120" s="212" t="e">
        <f>'ILU INICIAL'!#REF!</f>
        <v>#REF!</v>
      </c>
      <c r="L1120" s="212" t="e">
        <f>'ILU INICIAL'!#REF!</f>
        <v>#REF!</v>
      </c>
      <c r="M1120" s="212" t="e">
        <f>'ILU INICIAL'!#REF!</f>
        <v>#REF!</v>
      </c>
      <c r="N1120" s="212" t="e">
        <f>'ILU INICIAL'!#REF!</f>
        <v>#REF!</v>
      </c>
      <c r="O1120" s="23" t="e">
        <f>'ILU INICIAL'!#REF!</f>
        <v>#REF!</v>
      </c>
      <c r="P1120" s="24" t="e">
        <f>'ILU INICIAL'!#REF!</f>
        <v>#REF!</v>
      </c>
      <c r="Q1120" s="24" t="e">
        <f>'ILU INICIAL'!#REF!</f>
        <v>#REF!</v>
      </c>
      <c r="R1120" s="218" t="e">
        <f>'ILU INICIAL'!#REF!</f>
        <v>#REF!</v>
      </c>
      <c r="S1120" s="218" t="e">
        <f>'ILU INICIAL'!#REF!</f>
        <v>#REF!</v>
      </c>
      <c r="T1120" s="221" t="e">
        <f>'ILU INICIAL'!#REF!</f>
        <v>#REF!</v>
      </c>
      <c r="U1120" s="221" t="e">
        <f>'ILU INICIAL'!#REF!</f>
        <v>#REF!</v>
      </c>
      <c r="V1120" s="221" t="e">
        <f>'ILU INICIAL'!#REF!</f>
        <v>#REF!</v>
      </c>
      <c r="W1120" s="221" t="e">
        <f>'ILU INICIAL'!#REF!</f>
        <v>#REF!</v>
      </c>
      <c r="X1120" s="221" t="e">
        <f>'ILU INICIAL'!#REF!</f>
        <v>#REF!</v>
      </c>
      <c r="Y1120" s="221" t="e">
        <f>'ILU INICIAL'!#REF!</f>
        <v>#REF!</v>
      </c>
      <c r="Z1120" s="218" t="e">
        <f>'ILU INICIAL'!#REF!</f>
        <v>#REF!</v>
      </c>
      <c r="AA1120" s="221" t="e">
        <f>'ILU INICIAL'!#REF!</f>
        <v>#REF!</v>
      </c>
      <c r="AB1120" s="221" t="e">
        <f>'ILU INICIAL'!#REF!</f>
        <v>#REF!</v>
      </c>
      <c r="AC1120" s="221" t="e">
        <f>'ILU INICIAL'!#REF!</f>
        <v>#REF!</v>
      </c>
      <c r="AD1120" s="227" t="e">
        <f>'ILU INICIAL'!#REF!</f>
        <v>#REF!</v>
      </c>
    </row>
    <row r="1121" spans="1:30" s="21" customFormat="1" x14ac:dyDescent="0.2">
      <c r="A1121" s="19"/>
      <c r="B1121" s="216"/>
      <c r="C1121" s="219"/>
      <c r="D1121" s="213"/>
      <c r="E1121" s="213"/>
      <c r="F1121" s="213"/>
      <c r="G1121" s="213"/>
      <c r="H1121" s="213"/>
      <c r="I1121" s="225"/>
      <c r="J1121" s="213"/>
      <c r="K1121" s="213"/>
      <c r="L1121" s="213"/>
      <c r="M1121" s="213"/>
      <c r="N1121" s="213"/>
      <c r="O1121" s="20" t="e">
        <f>'ILU INICIAL'!#REF!</f>
        <v>#REF!</v>
      </c>
      <c r="P1121" s="22" t="e">
        <f>'ILU INICIAL'!#REF!</f>
        <v>#REF!</v>
      </c>
      <c r="Q1121" s="22" t="e">
        <f>'ILU INICIAL'!#REF!</f>
        <v>#REF!</v>
      </c>
      <c r="R1121" s="219"/>
      <c r="S1121" s="219"/>
      <c r="T1121" s="222"/>
      <c r="U1121" s="222"/>
      <c r="V1121" s="222"/>
      <c r="W1121" s="222"/>
      <c r="X1121" s="222"/>
      <c r="Y1121" s="222"/>
      <c r="Z1121" s="219"/>
      <c r="AA1121" s="222"/>
      <c r="AB1121" s="222"/>
      <c r="AC1121" s="222"/>
      <c r="AD1121" s="228"/>
    </row>
    <row r="1122" spans="1:30" s="21" customFormat="1" x14ac:dyDescent="0.2">
      <c r="A1122" s="19"/>
      <c r="B1122" s="216"/>
      <c r="C1122" s="219"/>
      <c r="D1122" s="213"/>
      <c r="E1122" s="213"/>
      <c r="F1122" s="213"/>
      <c r="G1122" s="213"/>
      <c r="H1122" s="213"/>
      <c r="I1122" s="225"/>
      <c r="J1122" s="213"/>
      <c r="K1122" s="213"/>
      <c r="L1122" s="213"/>
      <c r="M1122" s="213"/>
      <c r="N1122" s="213"/>
      <c r="O1122" s="20" t="e">
        <f>'ILU INICIAL'!#REF!</f>
        <v>#REF!</v>
      </c>
      <c r="P1122" s="22" t="e">
        <f>'ILU INICIAL'!#REF!</f>
        <v>#REF!</v>
      </c>
      <c r="Q1122" s="22" t="e">
        <f>'ILU INICIAL'!#REF!</f>
        <v>#REF!</v>
      </c>
      <c r="R1122" s="219"/>
      <c r="S1122" s="219"/>
      <c r="T1122" s="222"/>
      <c r="U1122" s="222"/>
      <c r="V1122" s="222"/>
      <c r="W1122" s="222"/>
      <c r="X1122" s="222"/>
      <c r="Y1122" s="222"/>
      <c r="Z1122" s="219"/>
      <c r="AA1122" s="222"/>
      <c r="AB1122" s="222"/>
      <c r="AC1122" s="222"/>
      <c r="AD1122" s="228"/>
    </row>
    <row r="1123" spans="1:30" s="21" customFormat="1" ht="12" thickBot="1" x14ac:dyDescent="0.25">
      <c r="A1123" s="19"/>
      <c r="B1123" s="217"/>
      <c r="C1123" s="220"/>
      <c r="D1123" s="214"/>
      <c r="E1123" s="214"/>
      <c r="F1123" s="214"/>
      <c r="G1123" s="214"/>
      <c r="H1123" s="214"/>
      <c r="I1123" s="226"/>
      <c r="J1123" s="214"/>
      <c r="K1123" s="214"/>
      <c r="L1123" s="214"/>
      <c r="M1123" s="214"/>
      <c r="N1123" s="214"/>
      <c r="O1123" s="25" t="e">
        <f>'ILU INICIAL'!#REF!</f>
        <v>#REF!</v>
      </c>
      <c r="P1123" s="26" t="e">
        <f>'ILU INICIAL'!#REF!</f>
        <v>#REF!</v>
      </c>
      <c r="Q1123" s="26" t="e">
        <f>'ILU INICIAL'!#REF!</f>
        <v>#REF!</v>
      </c>
      <c r="R1123" s="220"/>
      <c r="S1123" s="220"/>
      <c r="T1123" s="223"/>
      <c r="U1123" s="223"/>
      <c r="V1123" s="223"/>
      <c r="W1123" s="223"/>
      <c r="X1123" s="223"/>
      <c r="Y1123" s="223"/>
      <c r="Z1123" s="220"/>
      <c r="AA1123" s="223"/>
      <c r="AB1123" s="223"/>
      <c r="AC1123" s="223"/>
      <c r="AD1123" s="229"/>
    </row>
    <row r="1124" spans="1:30" s="21" customFormat="1" x14ac:dyDescent="0.2">
      <c r="A1124" s="19" t="e">
        <f>'ILU INICIAL'!#REF!</f>
        <v>#REF!</v>
      </c>
      <c r="B1124" s="215" t="e">
        <f>'ILU INICIAL'!#REF!</f>
        <v>#REF!</v>
      </c>
      <c r="C1124" s="218" t="e">
        <f>'ILU INICIAL'!#REF!</f>
        <v>#REF!</v>
      </c>
      <c r="D1124" s="212" t="e">
        <f>'ILU INICIAL'!#REF!</f>
        <v>#REF!</v>
      </c>
      <c r="E1124" s="212" t="e">
        <f>'ILU INICIAL'!#REF!</f>
        <v>#REF!</v>
      </c>
      <c r="F1124" s="212" t="e">
        <f>'ILU INICIAL'!#REF!</f>
        <v>#REF!</v>
      </c>
      <c r="G1124" s="212" t="e">
        <f>'ILU INICIAL'!#REF!</f>
        <v>#REF!</v>
      </c>
      <c r="H1124" s="212" t="e">
        <f>'ILU INICIAL'!#REF!</f>
        <v>#REF!</v>
      </c>
      <c r="I1124" s="224" t="e">
        <f>'ILU INICIAL'!#REF!</f>
        <v>#REF!</v>
      </c>
      <c r="J1124" s="212" t="e">
        <f>'ILU INICIAL'!#REF!</f>
        <v>#REF!</v>
      </c>
      <c r="K1124" s="212" t="e">
        <f>'ILU INICIAL'!#REF!</f>
        <v>#REF!</v>
      </c>
      <c r="L1124" s="212" t="e">
        <f>'ILU INICIAL'!#REF!</f>
        <v>#REF!</v>
      </c>
      <c r="M1124" s="212" t="e">
        <f>'ILU INICIAL'!#REF!</f>
        <v>#REF!</v>
      </c>
      <c r="N1124" s="212" t="e">
        <f>'ILU INICIAL'!#REF!</f>
        <v>#REF!</v>
      </c>
      <c r="O1124" s="23" t="e">
        <f>'ILU INICIAL'!#REF!</f>
        <v>#REF!</v>
      </c>
      <c r="P1124" s="24" t="e">
        <f>'ILU INICIAL'!#REF!</f>
        <v>#REF!</v>
      </c>
      <c r="Q1124" s="24" t="e">
        <f>'ILU INICIAL'!#REF!</f>
        <v>#REF!</v>
      </c>
      <c r="R1124" s="218" t="e">
        <f>'ILU INICIAL'!#REF!</f>
        <v>#REF!</v>
      </c>
      <c r="S1124" s="218" t="e">
        <f>'ILU INICIAL'!#REF!</f>
        <v>#REF!</v>
      </c>
      <c r="T1124" s="221" t="e">
        <f>'ILU INICIAL'!#REF!</f>
        <v>#REF!</v>
      </c>
      <c r="U1124" s="221" t="e">
        <f>'ILU INICIAL'!#REF!</f>
        <v>#REF!</v>
      </c>
      <c r="V1124" s="221" t="e">
        <f>'ILU INICIAL'!#REF!</f>
        <v>#REF!</v>
      </c>
      <c r="W1124" s="221" t="e">
        <f>'ILU INICIAL'!#REF!</f>
        <v>#REF!</v>
      </c>
      <c r="X1124" s="221" t="e">
        <f>'ILU INICIAL'!#REF!</f>
        <v>#REF!</v>
      </c>
      <c r="Y1124" s="221" t="e">
        <f>'ILU INICIAL'!#REF!</f>
        <v>#REF!</v>
      </c>
      <c r="Z1124" s="218" t="e">
        <f>'ILU INICIAL'!#REF!</f>
        <v>#REF!</v>
      </c>
      <c r="AA1124" s="221" t="e">
        <f>'ILU INICIAL'!#REF!</f>
        <v>#REF!</v>
      </c>
      <c r="AB1124" s="221" t="e">
        <f>'ILU INICIAL'!#REF!</f>
        <v>#REF!</v>
      </c>
      <c r="AC1124" s="221" t="e">
        <f>'ILU INICIAL'!#REF!</f>
        <v>#REF!</v>
      </c>
      <c r="AD1124" s="227" t="e">
        <f>'ILU INICIAL'!#REF!</f>
        <v>#REF!</v>
      </c>
    </row>
    <row r="1125" spans="1:30" s="21" customFormat="1" x14ac:dyDescent="0.2">
      <c r="A1125" s="19"/>
      <c r="B1125" s="216"/>
      <c r="C1125" s="219"/>
      <c r="D1125" s="213"/>
      <c r="E1125" s="213"/>
      <c r="F1125" s="213"/>
      <c r="G1125" s="213"/>
      <c r="H1125" s="213"/>
      <c r="I1125" s="225"/>
      <c r="J1125" s="213"/>
      <c r="K1125" s="213"/>
      <c r="L1125" s="213"/>
      <c r="M1125" s="213"/>
      <c r="N1125" s="213"/>
      <c r="O1125" s="20" t="e">
        <f>'ILU INICIAL'!#REF!</f>
        <v>#REF!</v>
      </c>
      <c r="P1125" s="22" t="e">
        <f>'ILU INICIAL'!#REF!</f>
        <v>#REF!</v>
      </c>
      <c r="Q1125" s="22" t="e">
        <f>'ILU INICIAL'!#REF!</f>
        <v>#REF!</v>
      </c>
      <c r="R1125" s="219"/>
      <c r="S1125" s="219"/>
      <c r="T1125" s="222"/>
      <c r="U1125" s="222"/>
      <c r="V1125" s="222"/>
      <c r="W1125" s="222"/>
      <c r="X1125" s="222"/>
      <c r="Y1125" s="222"/>
      <c r="Z1125" s="219"/>
      <c r="AA1125" s="222"/>
      <c r="AB1125" s="222"/>
      <c r="AC1125" s="222"/>
      <c r="AD1125" s="228"/>
    </row>
    <row r="1126" spans="1:30" s="21" customFormat="1" x14ac:dyDescent="0.2">
      <c r="A1126" s="19"/>
      <c r="B1126" s="216"/>
      <c r="C1126" s="219"/>
      <c r="D1126" s="213"/>
      <c r="E1126" s="213"/>
      <c r="F1126" s="213"/>
      <c r="G1126" s="213"/>
      <c r="H1126" s="213"/>
      <c r="I1126" s="225"/>
      <c r="J1126" s="213"/>
      <c r="K1126" s="213"/>
      <c r="L1126" s="213"/>
      <c r="M1126" s="213"/>
      <c r="N1126" s="213"/>
      <c r="O1126" s="20" t="e">
        <f>'ILU INICIAL'!#REF!</f>
        <v>#REF!</v>
      </c>
      <c r="P1126" s="22" t="e">
        <f>'ILU INICIAL'!#REF!</f>
        <v>#REF!</v>
      </c>
      <c r="Q1126" s="22" t="e">
        <f>'ILU INICIAL'!#REF!</f>
        <v>#REF!</v>
      </c>
      <c r="R1126" s="219"/>
      <c r="S1126" s="219"/>
      <c r="T1126" s="222"/>
      <c r="U1126" s="222"/>
      <c r="V1126" s="222"/>
      <c r="W1126" s="222"/>
      <c r="X1126" s="222"/>
      <c r="Y1126" s="222"/>
      <c r="Z1126" s="219"/>
      <c r="AA1126" s="222"/>
      <c r="AB1126" s="222"/>
      <c r="AC1126" s="222"/>
      <c r="AD1126" s="228"/>
    </row>
    <row r="1127" spans="1:30" s="21" customFormat="1" ht="12" thickBot="1" x14ac:dyDescent="0.25">
      <c r="A1127" s="19"/>
      <c r="B1127" s="217"/>
      <c r="C1127" s="220"/>
      <c r="D1127" s="214"/>
      <c r="E1127" s="214"/>
      <c r="F1127" s="214"/>
      <c r="G1127" s="214"/>
      <c r="H1127" s="214"/>
      <c r="I1127" s="226"/>
      <c r="J1127" s="214"/>
      <c r="K1127" s="214"/>
      <c r="L1127" s="214"/>
      <c r="M1127" s="214"/>
      <c r="N1127" s="214"/>
      <c r="O1127" s="25" t="e">
        <f>'ILU INICIAL'!#REF!</f>
        <v>#REF!</v>
      </c>
      <c r="P1127" s="26" t="e">
        <f>'ILU INICIAL'!#REF!</f>
        <v>#REF!</v>
      </c>
      <c r="Q1127" s="26" t="e">
        <f>'ILU INICIAL'!#REF!</f>
        <v>#REF!</v>
      </c>
      <c r="R1127" s="220"/>
      <c r="S1127" s="220"/>
      <c r="T1127" s="223"/>
      <c r="U1127" s="223"/>
      <c r="V1127" s="223"/>
      <c r="W1127" s="223"/>
      <c r="X1127" s="223"/>
      <c r="Y1127" s="223"/>
      <c r="Z1127" s="220"/>
      <c r="AA1127" s="223"/>
      <c r="AB1127" s="223"/>
      <c r="AC1127" s="223"/>
      <c r="AD1127" s="229"/>
    </row>
    <row r="1128" spans="1:30" s="21" customFormat="1" x14ac:dyDescent="0.2">
      <c r="A1128" s="19" t="e">
        <f>'ILU INICIAL'!#REF!</f>
        <v>#REF!</v>
      </c>
      <c r="B1128" s="215" t="e">
        <f>'ILU INICIAL'!#REF!</f>
        <v>#REF!</v>
      </c>
      <c r="C1128" s="218" t="e">
        <f>'ILU INICIAL'!#REF!</f>
        <v>#REF!</v>
      </c>
      <c r="D1128" s="212" t="e">
        <f>'ILU INICIAL'!#REF!</f>
        <v>#REF!</v>
      </c>
      <c r="E1128" s="212" t="e">
        <f>'ILU INICIAL'!#REF!</f>
        <v>#REF!</v>
      </c>
      <c r="F1128" s="212" t="e">
        <f>'ILU INICIAL'!#REF!</f>
        <v>#REF!</v>
      </c>
      <c r="G1128" s="212" t="e">
        <f>'ILU INICIAL'!#REF!</f>
        <v>#REF!</v>
      </c>
      <c r="H1128" s="212" t="e">
        <f>'ILU INICIAL'!#REF!</f>
        <v>#REF!</v>
      </c>
      <c r="I1128" s="224" t="e">
        <f>'ILU INICIAL'!#REF!</f>
        <v>#REF!</v>
      </c>
      <c r="J1128" s="212" t="e">
        <f>'ILU INICIAL'!#REF!</f>
        <v>#REF!</v>
      </c>
      <c r="K1128" s="212" t="e">
        <f>'ILU INICIAL'!#REF!</f>
        <v>#REF!</v>
      </c>
      <c r="L1128" s="212" t="e">
        <f>'ILU INICIAL'!#REF!</f>
        <v>#REF!</v>
      </c>
      <c r="M1128" s="212" t="e">
        <f>'ILU INICIAL'!#REF!</f>
        <v>#REF!</v>
      </c>
      <c r="N1128" s="212" t="e">
        <f>'ILU INICIAL'!#REF!</f>
        <v>#REF!</v>
      </c>
      <c r="O1128" s="23" t="e">
        <f>'ILU INICIAL'!#REF!</f>
        <v>#REF!</v>
      </c>
      <c r="P1128" s="24" t="e">
        <f>'ILU INICIAL'!#REF!</f>
        <v>#REF!</v>
      </c>
      <c r="Q1128" s="24" t="e">
        <f>'ILU INICIAL'!#REF!</f>
        <v>#REF!</v>
      </c>
      <c r="R1128" s="218" t="e">
        <f>'ILU INICIAL'!#REF!</f>
        <v>#REF!</v>
      </c>
      <c r="S1128" s="218" t="e">
        <f>'ILU INICIAL'!#REF!</f>
        <v>#REF!</v>
      </c>
      <c r="T1128" s="221" t="e">
        <f>'ILU INICIAL'!#REF!</f>
        <v>#REF!</v>
      </c>
      <c r="U1128" s="221" t="e">
        <f>'ILU INICIAL'!#REF!</f>
        <v>#REF!</v>
      </c>
      <c r="V1128" s="221" t="e">
        <f>'ILU INICIAL'!#REF!</f>
        <v>#REF!</v>
      </c>
      <c r="W1128" s="221" t="e">
        <f>'ILU INICIAL'!#REF!</f>
        <v>#REF!</v>
      </c>
      <c r="X1128" s="221" t="e">
        <f>'ILU INICIAL'!#REF!</f>
        <v>#REF!</v>
      </c>
      <c r="Y1128" s="221" t="e">
        <f>'ILU INICIAL'!#REF!</f>
        <v>#REF!</v>
      </c>
      <c r="Z1128" s="218" t="e">
        <f>'ILU INICIAL'!#REF!</f>
        <v>#REF!</v>
      </c>
      <c r="AA1128" s="221" t="e">
        <f>'ILU INICIAL'!#REF!</f>
        <v>#REF!</v>
      </c>
      <c r="AB1128" s="221" t="e">
        <f>'ILU INICIAL'!#REF!</f>
        <v>#REF!</v>
      </c>
      <c r="AC1128" s="221" t="e">
        <f>'ILU INICIAL'!#REF!</f>
        <v>#REF!</v>
      </c>
      <c r="AD1128" s="227" t="e">
        <f>'ILU INICIAL'!#REF!</f>
        <v>#REF!</v>
      </c>
    </row>
    <row r="1129" spans="1:30" s="21" customFormat="1" x14ac:dyDescent="0.2">
      <c r="A1129" s="19"/>
      <c r="B1129" s="216"/>
      <c r="C1129" s="219"/>
      <c r="D1129" s="213"/>
      <c r="E1129" s="213"/>
      <c r="F1129" s="213"/>
      <c r="G1129" s="213"/>
      <c r="H1129" s="213"/>
      <c r="I1129" s="225"/>
      <c r="J1129" s="213"/>
      <c r="K1129" s="213"/>
      <c r="L1129" s="213"/>
      <c r="M1129" s="213"/>
      <c r="N1129" s="213"/>
      <c r="O1129" s="20" t="e">
        <f>'ILU INICIAL'!#REF!</f>
        <v>#REF!</v>
      </c>
      <c r="P1129" s="22" t="e">
        <f>'ILU INICIAL'!#REF!</f>
        <v>#REF!</v>
      </c>
      <c r="Q1129" s="22" t="e">
        <f>'ILU INICIAL'!#REF!</f>
        <v>#REF!</v>
      </c>
      <c r="R1129" s="219"/>
      <c r="S1129" s="219"/>
      <c r="T1129" s="222"/>
      <c r="U1129" s="222"/>
      <c r="V1129" s="222"/>
      <c r="W1129" s="222"/>
      <c r="X1129" s="222"/>
      <c r="Y1129" s="222"/>
      <c r="Z1129" s="219"/>
      <c r="AA1129" s="222"/>
      <c r="AB1129" s="222"/>
      <c r="AC1129" s="222"/>
      <c r="AD1129" s="228"/>
    </row>
    <row r="1130" spans="1:30" s="21" customFormat="1" x14ac:dyDescent="0.2">
      <c r="A1130" s="19"/>
      <c r="B1130" s="216"/>
      <c r="C1130" s="219"/>
      <c r="D1130" s="213"/>
      <c r="E1130" s="213"/>
      <c r="F1130" s="213"/>
      <c r="G1130" s="213"/>
      <c r="H1130" s="213"/>
      <c r="I1130" s="225"/>
      <c r="J1130" s="213"/>
      <c r="K1130" s="213"/>
      <c r="L1130" s="213"/>
      <c r="M1130" s="213"/>
      <c r="N1130" s="213"/>
      <c r="O1130" s="20" t="e">
        <f>'ILU INICIAL'!#REF!</f>
        <v>#REF!</v>
      </c>
      <c r="P1130" s="22" t="e">
        <f>'ILU INICIAL'!#REF!</f>
        <v>#REF!</v>
      </c>
      <c r="Q1130" s="22" t="e">
        <f>'ILU INICIAL'!#REF!</f>
        <v>#REF!</v>
      </c>
      <c r="R1130" s="219"/>
      <c r="S1130" s="219"/>
      <c r="T1130" s="222"/>
      <c r="U1130" s="222"/>
      <c r="V1130" s="222"/>
      <c r="W1130" s="222"/>
      <c r="X1130" s="222"/>
      <c r="Y1130" s="222"/>
      <c r="Z1130" s="219"/>
      <c r="AA1130" s="222"/>
      <c r="AB1130" s="222"/>
      <c r="AC1130" s="222"/>
      <c r="AD1130" s="228"/>
    </row>
    <row r="1131" spans="1:30" s="21" customFormat="1" ht="12" thickBot="1" x14ac:dyDescent="0.25">
      <c r="A1131" s="19"/>
      <c r="B1131" s="217"/>
      <c r="C1131" s="220"/>
      <c r="D1131" s="214"/>
      <c r="E1131" s="214"/>
      <c r="F1131" s="214"/>
      <c r="G1131" s="214"/>
      <c r="H1131" s="214"/>
      <c r="I1131" s="226"/>
      <c r="J1131" s="214"/>
      <c r="K1131" s="214"/>
      <c r="L1131" s="214"/>
      <c r="M1131" s="214"/>
      <c r="N1131" s="214"/>
      <c r="O1131" s="25" t="e">
        <f>'ILU INICIAL'!#REF!</f>
        <v>#REF!</v>
      </c>
      <c r="P1131" s="26" t="e">
        <f>'ILU INICIAL'!#REF!</f>
        <v>#REF!</v>
      </c>
      <c r="Q1131" s="26" t="e">
        <f>'ILU INICIAL'!#REF!</f>
        <v>#REF!</v>
      </c>
      <c r="R1131" s="220"/>
      <c r="S1131" s="220"/>
      <c r="T1131" s="223"/>
      <c r="U1131" s="223"/>
      <c r="V1131" s="223"/>
      <c r="W1131" s="223"/>
      <c r="X1131" s="223"/>
      <c r="Y1131" s="223"/>
      <c r="Z1131" s="220"/>
      <c r="AA1131" s="223"/>
      <c r="AB1131" s="223"/>
      <c r="AC1131" s="223"/>
      <c r="AD1131" s="229"/>
    </row>
    <row r="1132" spans="1:30" s="21" customFormat="1" x14ac:dyDescent="0.2">
      <c r="A1132" s="19" t="e">
        <f>'ILU INICIAL'!#REF!</f>
        <v>#REF!</v>
      </c>
      <c r="B1132" s="215" t="e">
        <f>'ILU INICIAL'!#REF!</f>
        <v>#REF!</v>
      </c>
      <c r="C1132" s="218" t="e">
        <f>'ILU INICIAL'!#REF!</f>
        <v>#REF!</v>
      </c>
      <c r="D1132" s="212" t="e">
        <f>'ILU INICIAL'!#REF!</f>
        <v>#REF!</v>
      </c>
      <c r="E1132" s="212" t="e">
        <f>'ILU INICIAL'!#REF!</f>
        <v>#REF!</v>
      </c>
      <c r="F1132" s="212" t="e">
        <f>'ILU INICIAL'!#REF!</f>
        <v>#REF!</v>
      </c>
      <c r="G1132" s="212" t="e">
        <f>'ILU INICIAL'!#REF!</f>
        <v>#REF!</v>
      </c>
      <c r="H1132" s="212" t="e">
        <f>'ILU INICIAL'!#REF!</f>
        <v>#REF!</v>
      </c>
      <c r="I1132" s="224" t="e">
        <f>'ILU INICIAL'!#REF!</f>
        <v>#REF!</v>
      </c>
      <c r="J1132" s="212" t="e">
        <f>'ILU INICIAL'!#REF!</f>
        <v>#REF!</v>
      </c>
      <c r="K1132" s="212" t="e">
        <f>'ILU INICIAL'!#REF!</f>
        <v>#REF!</v>
      </c>
      <c r="L1132" s="212" t="e">
        <f>'ILU INICIAL'!#REF!</f>
        <v>#REF!</v>
      </c>
      <c r="M1132" s="212" t="e">
        <f>'ILU INICIAL'!#REF!</f>
        <v>#REF!</v>
      </c>
      <c r="N1132" s="212" t="e">
        <f>'ILU INICIAL'!#REF!</f>
        <v>#REF!</v>
      </c>
      <c r="O1132" s="23" t="e">
        <f>'ILU INICIAL'!#REF!</f>
        <v>#REF!</v>
      </c>
      <c r="P1132" s="24" t="e">
        <f>'ILU INICIAL'!#REF!</f>
        <v>#REF!</v>
      </c>
      <c r="Q1132" s="24" t="e">
        <f>'ILU INICIAL'!#REF!</f>
        <v>#REF!</v>
      </c>
      <c r="R1132" s="218" t="e">
        <f>'ILU INICIAL'!#REF!</f>
        <v>#REF!</v>
      </c>
      <c r="S1132" s="218" t="e">
        <f>'ILU INICIAL'!#REF!</f>
        <v>#REF!</v>
      </c>
      <c r="T1132" s="221" t="e">
        <f>'ILU INICIAL'!#REF!</f>
        <v>#REF!</v>
      </c>
      <c r="U1132" s="221" t="e">
        <f>'ILU INICIAL'!#REF!</f>
        <v>#REF!</v>
      </c>
      <c r="V1132" s="221" t="e">
        <f>'ILU INICIAL'!#REF!</f>
        <v>#REF!</v>
      </c>
      <c r="W1132" s="221" t="e">
        <f>'ILU INICIAL'!#REF!</f>
        <v>#REF!</v>
      </c>
      <c r="X1132" s="221" t="e">
        <f>'ILU INICIAL'!#REF!</f>
        <v>#REF!</v>
      </c>
      <c r="Y1132" s="221" t="e">
        <f>'ILU INICIAL'!#REF!</f>
        <v>#REF!</v>
      </c>
      <c r="Z1132" s="218" t="e">
        <f>'ILU INICIAL'!#REF!</f>
        <v>#REF!</v>
      </c>
      <c r="AA1132" s="221" t="e">
        <f>'ILU INICIAL'!#REF!</f>
        <v>#REF!</v>
      </c>
      <c r="AB1132" s="221" t="e">
        <f>'ILU INICIAL'!#REF!</f>
        <v>#REF!</v>
      </c>
      <c r="AC1132" s="221" t="e">
        <f>'ILU INICIAL'!#REF!</f>
        <v>#REF!</v>
      </c>
      <c r="AD1132" s="227" t="e">
        <f>'ILU INICIAL'!#REF!</f>
        <v>#REF!</v>
      </c>
    </row>
    <row r="1133" spans="1:30" s="21" customFormat="1" x14ac:dyDescent="0.2">
      <c r="A1133" s="19"/>
      <c r="B1133" s="216"/>
      <c r="C1133" s="219"/>
      <c r="D1133" s="213"/>
      <c r="E1133" s="213"/>
      <c r="F1133" s="213"/>
      <c r="G1133" s="213"/>
      <c r="H1133" s="213"/>
      <c r="I1133" s="225"/>
      <c r="J1133" s="213"/>
      <c r="K1133" s="213"/>
      <c r="L1133" s="213"/>
      <c r="M1133" s="213"/>
      <c r="N1133" s="213"/>
      <c r="O1133" s="20" t="e">
        <f>'ILU INICIAL'!#REF!</f>
        <v>#REF!</v>
      </c>
      <c r="P1133" s="22" t="e">
        <f>'ILU INICIAL'!#REF!</f>
        <v>#REF!</v>
      </c>
      <c r="Q1133" s="22" t="e">
        <f>'ILU INICIAL'!#REF!</f>
        <v>#REF!</v>
      </c>
      <c r="R1133" s="219"/>
      <c r="S1133" s="219"/>
      <c r="T1133" s="222"/>
      <c r="U1133" s="222"/>
      <c r="V1133" s="222"/>
      <c r="W1133" s="222"/>
      <c r="X1133" s="222"/>
      <c r="Y1133" s="222"/>
      <c r="Z1133" s="219"/>
      <c r="AA1133" s="222"/>
      <c r="AB1133" s="222"/>
      <c r="AC1133" s="222"/>
      <c r="AD1133" s="228"/>
    </row>
    <row r="1134" spans="1:30" s="21" customFormat="1" x14ac:dyDescent="0.2">
      <c r="A1134" s="19"/>
      <c r="B1134" s="216"/>
      <c r="C1134" s="219"/>
      <c r="D1134" s="213"/>
      <c r="E1134" s="213"/>
      <c r="F1134" s="213"/>
      <c r="G1134" s="213"/>
      <c r="H1134" s="213"/>
      <c r="I1134" s="225"/>
      <c r="J1134" s="213"/>
      <c r="K1134" s="213"/>
      <c r="L1134" s="213"/>
      <c r="M1134" s="213"/>
      <c r="N1134" s="213"/>
      <c r="O1134" s="20" t="e">
        <f>'ILU INICIAL'!#REF!</f>
        <v>#REF!</v>
      </c>
      <c r="P1134" s="22" t="e">
        <f>'ILU INICIAL'!#REF!</f>
        <v>#REF!</v>
      </c>
      <c r="Q1134" s="22" t="e">
        <f>'ILU INICIAL'!#REF!</f>
        <v>#REF!</v>
      </c>
      <c r="R1134" s="219"/>
      <c r="S1134" s="219"/>
      <c r="T1134" s="222"/>
      <c r="U1134" s="222"/>
      <c r="V1134" s="222"/>
      <c r="W1134" s="222"/>
      <c r="X1134" s="222"/>
      <c r="Y1134" s="222"/>
      <c r="Z1134" s="219"/>
      <c r="AA1134" s="222"/>
      <c r="AB1134" s="222"/>
      <c r="AC1134" s="222"/>
      <c r="AD1134" s="228"/>
    </row>
    <row r="1135" spans="1:30" s="21" customFormat="1" ht="12" thickBot="1" x14ac:dyDescent="0.25">
      <c r="A1135" s="19"/>
      <c r="B1135" s="217"/>
      <c r="C1135" s="220"/>
      <c r="D1135" s="214"/>
      <c r="E1135" s="214"/>
      <c r="F1135" s="214"/>
      <c r="G1135" s="214"/>
      <c r="H1135" s="214"/>
      <c r="I1135" s="226"/>
      <c r="J1135" s="214"/>
      <c r="K1135" s="214"/>
      <c r="L1135" s="214"/>
      <c r="M1135" s="214"/>
      <c r="N1135" s="214"/>
      <c r="O1135" s="25" t="e">
        <f>'ILU INICIAL'!#REF!</f>
        <v>#REF!</v>
      </c>
      <c r="P1135" s="26" t="e">
        <f>'ILU INICIAL'!#REF!</f>
        <v>#REF!</v>
      </c>
      <c r="Q1135" s="26" t="e">
        <f>'ILU INICIAL'!#REF!</f>
        <v>#REF!</v>
      </c>
      <c r="R1135" s="220"/>
      <c r="S1135" s="220"/>
      <c r="T1135" s="223"/>
      <c r="U1135" s="223"/>
      <c r="V1135" s="223"/>
      <c r="W1135" s="223"/>
      <c r="X1135" s="223"/>
      <c r="Y1135" s="223"/>
      <c r="Z1135" s="220"/>
      <c r="AA1135" s="223"/>
      <c r="AB1135" s="223"/>
      <c r="AC1135" s="223"/>
      <c r="AD1135" s="229"/>
    </row>
    <row r="1136" spans="1:30" s="21" customFormat="1" x14ac:dyDescent="0.2">
      <c r="A1136" s="19" t="e">
        <f>'ILU INICIAL'!#REF!</f>
        <v>#REF!</v>
      </c>
      <c r="B1136" s="215" t="e">
        <f>'ILU INICIAL'!#REF!</f>
        <v>#REF!</v>
      </c>
      <c r="C1136" s="218" t="e">
        <f>'ILU INICIAL'!#REF!</f>
        <v>#REF!</v>
      </c>
      <c r="D1136" s="212" t="e">
        <f>'ILU INICIAL'!#REF!</f>
        <v>#REF!</v>
      </c>
      <c r="E1136" s="212" t="e">
        <f>'ILU INICIAL'!#REF!</f>
        <v>#REF!</v>
      </c>
      <c r="F1136" s="212" t="e">
        <f>'ILU INICIAL'!#REF!</f>
        <v>#REF!</v>
      </c>
      <c r="G1136" s="212" t="e">
        <f>'ILU INICIAL'!#REF!</f>
        <v>#REF!</v>
      </c>
      <c r="H1136" s="212" t="e">
        <f>'ILU INICIAL'!#REF!</f>
        <v>#REF!</v>
      </c>
      <c r="I1136" s="224" t="e">
        <f>'ILU INICIAL'!#REF!</f>
        <v>#REF!</v>
      </c>
      <c r="J1136" s="212" t="e">
        <f>'ILU INICIAL'!#REF!</f>
        <v>#REF!</v>
      </c>
      <c r="K1136" s="212" t="e">
        <f>'ILU INICIAL'!#REF!</f>
        <v>#REF!</v>
      </c>
      <c r="L1136" s="212" t="e">
        <f>'ILU INICIAL'!#REF!</f>
        <v>#REF!</v>
      </c>
      <c r="M1136" s="212" t="e">
        <f>'ILU INICIAL'!#REF!</f>
        <v>#REF!</v>
      </c>
      <c r="N1136" s="212" t="e">
        <f>'ILU INICIAL'!#REF!</f>
        <v>#REF!</v>
      </c>
      <c r="O1136" s="23" t="e">
        <f>'ILU INICIAL'!#REF!</f>
        <v>#REF!</v>
      </c>
      <c r="P1136" s="24" t="e">
        <f>'ILU INICIAL'!#REF!</f>
        <v>#REF!</v>
      </c>
      <c r="Q1136" s="24" t="e">
        <f>'ILU INICIAL'!#REF!</f>
        <v>#REF!</v>
      </c>
      <c r="R1136" s="218" t="e">
        <f>'ILU INICIAL'!#REF!</f>
        <v>#REF!</v>
      </c>
      <c r="S1136" s="218" t="e">
        <f>'ILU INICIAL'!#REF!</f>
        <v>#REF!</v>
      </c>
      <c r="T1136" s="221" t="e">
        <f>'ILU INICIAL'!#REF!</f>
        <v>#REF!</v>
      </c>
      <c r="U1136" s="221" t="e">
        <f>'ILU INICIAL'!#REF!</f>
        <v>#REF!</v>
      </c>
      <c r="V1136" s="221" t="e">
        <f>'ILU INICIAL'!#REF!</f>
        <v>#REF!</v>
      </c>
      <c r="W1136" s="221" t="e">
        <f>'ILU INICIAL'!#REF!</f>
        <v>#REF!</v>
      </c>
      <c r="X1136" s="221" t="e">
        <f>'ILU INICIAL'!#REF!</f>
        <v>#REF!</v>
      </c>
      <c r="Y1136" s="221" t="e">
        <f>'ILU INICIAL'!#REF!</f>
        <v>#REF!</v>
      </c>
      <c r="Z1136" s="218" t="e">
        <f>'ILU INICIAL'!#REF!</f>
        <v>#REF!</v>
      </c>
      <c r="AA1136" s="221" t="e">
        <f>'ILU INICIAL'!#REF!</f>
        <v>#REF!</v>
      </c>
      <c r="AB1136" s="221" t="e">
        <f>'ILU INICIAL'!#REF!</f>
        <v>#REF!</v>
      </c>
      <c r="AC1136" s="221" t="e">
        <f>'ILU INICIAL'!#REF!</f>
        <v>#REF!</v>
      </c>
      <c r="AD1136" s="227" t="e">
        <f>'ILU INICIAL'!#REF!</f>
        <v>#REF!</v>
      </c>
    </row>
    <row r="1137" spans="1:30" s="21" customFormat="1" x14ac:dyDescent="0.2">
      <c r="A1137" s="19"/>
      <c r="B1137" s="216"/>
      <c r="C1137" s="219"/>
      <c r="D1137" s="213"/>
      <c r="E1137" s="213"/>
      <c r="F1137" s="213"/>
      <c r="G1137" s="213"/>
      <c r="H1137" s="213"/>
      <c r="I1137" s="225"/>
      <c r="J1137" s="213"/>
      <c r="K1137" s="213"/>
      <c r="L1137" s="213"/>
      <c r="M1137" s="213"/>
      <c r="N1137" s="213"/>
      <c r="O1137" s="20" t="e">
        <f>'ILU INICIAL'!#REF!</f>
        <v>#REF!</v>
      </c>
      <c r="P1137" s="22" t="e">
        <f>'ILU INICIAL'!#REF!</f>
        <v>#REF!</v>
      </c>
      <c r="Q1137" s="22" t="e">
        <f>'ILU INICIAL'!#REF!</f>
        <v>#REF!</v>
      </c>
      <c r="R1137" s="219"/>
      <c r="S1137" s="219"/>
      <c r="T1137" s="222"/>
      <c r="U1137" s="222"/>
      <c r="V1137" s="222"/>
      <c r="W1137" s="222"/>
      <c r="X1137" s="222"/>
      <c r="Y1137" s="222"/>
      <c r="Z1137" s="219"/>
      <c r="AA1137" s="222"/>
      <c r="AB1137" s="222"/>
      <c r="AC1137" s="222"/>
      <c r="AD1137" s="228"/>
    </row>
    <row r="1138" spans="1:30" s="21" customFormat="1" x14ac:dyDescent="0.2">
      <c r="A1138" s="19"/>
      <c r="B1138" s="216"/>
      <c r="C1138" s="219"/>
      <c r="D1138" s="213"/>
      <c r="E1138" s="213"/>
      <c r="F1138" s="213"/>
      <c r="G1138" s="213"/>
      <c r="H1138" s="213"/>
      <c r="I1138" s="225"/>
      <c r="J1138" s="213"/>
      <c r="K1138" s="213"/>
      <c r="L1138" s="213"/>
      <c r="M1138" s="213"/>
      <c r="N1138" s="213"/>
      <c r="O1138" s="20" t="e">
        <f>'ILU INICIAL'!#REF!</f>
        <v>#REF!</v>
      </c>
      <c r="P1138" s="22" t="e">
        <f>'ILU INICIAL'!#REF!</f>
        <v>#REF!</v>
      </c>
      <c r="Q1138" s="22" t="e">
        <f>'ILU INICIAL'!#REF!</f>
        <v>#REF!</v>
      </c>
      <c r="R1138" s="219"/>
      <c r="S1138" s="219"/>
      <c r="T1138" s="222"/>
      <c r="U1138" s="222"/>
      <c r="V1138" s="222"/>
      <c r="W1138" s="222"/>
      <c r="X1138" s="222"/>
      <c r="Y1138" s="222"/>
      <c r="Z1138" s="219"/>
      <c r="AA1138" s="222"/>
      <c r="AB1138" s="222"/>
      <c r="AC1138" s="222"/>
      <c r="AD1138" s="228"/>
    </row>
    <row r="1139" spans="1:30" s="21" customFormat="1" ht="12" thickBot="1" x14ac:dyDescent="0.25">
      <c r="A1139" s="19"/>
      <c r="B1139" s="217"/>
      <c r="C1139" s="220"/>
      <c r="D1139" s="214"/>
      <c r="E1139" s="214"/>
      <c r="F1139" s="214"/>
      <c r="G1139" s="214"/>
      <c r="H1139" s="214"/>
      <c r="I1139" s="226"/>
      <c r="J1139" s="214"/>
      <c r="K1139" s="214"/>
      <c r="L1139" s="214"/>
      <c r="M1139" s="214"/>
      <c r="N1139" s="214"/>
      <c r="O1139" s="25" t="e">
        <f>'ILU INICIAL'!#REF!</f>
        <v>#REF!</v>
      </c>
      <c r="P1139" s="26" t="e">
        <f>'ILU INICIAL'!#REF!</f>
        <v>#REF!</v>
      </c>
      <c r="Q1139" s="26" t="e">
        <f>'ILU INICIAL'!#REF!</f>
        <v>#REF!</v>
      </c>
      <c r="R1139" s="220"/>
      <c r="S1139" s="220"/>
      <c r="T1139" s="223"/>
      <c r="U1139" s="223"/>
      <c r="V1139" s="223"/>
      <c r="W1139" s="223"/>
      <c r="X1139" s="223"/>
      <c r="Y1139" s="223"/>
      <c r="Z1139" s="220"/>
      <c r="AA1139" s="223"/>
      <c r="AB1139" s="223"/>
      <c r="AC1139" s="223"/>
      <c r="AD1139" s="229"/>
    </row>
    <row r="1140" spans="1:30" s="21" customFormat="1" x14ac:dyDescent="0.2">
      <c r="A1140" s="19" t="e">
        <f>'ILU INICIAL'!#REF!</f>
        <v>#REF!</v>
      </c>
      <c r="B1140" s="215" t="e">
        <f>'ILU INICIAL'!#REF!</f>
        <v>#REF!</v>
      </c>
      <c r="C1140" s="218" t="e">
        <f>'ILU INICIAL'!#REF!</f>
        <v>#REF!</v>
      </c>
      <c r="D1140" s="212" t="e">
        <f>'ILU INICIAL'!#REF!</f>
        <v>#REF!</v>
      </c>
      <c r="E1140" s="212" t="e">
        <f>'ILU INICIAL'!#REF!</f>
        <v>#REF!</v>
      </c>
      <c r="F1140" s="212" t="e">
        <f>'ILU INICIAL'!#REF!</f>
        <v>#REF!</v>
      </c>
      <c r="G1140" s="212" t="e">
        <f>'ILU INICIAL'!#REF!</f>
        <v>#REF!</v>
      </c>
      <c r="H1140" s="212" t="e">
        <f>'ILU INICIAL'!#REF!</f>
        <v>#REF!</v>
      </c>
      <c r="I1140" s="224" t="e">
        <f>'ILU INICIAL'!#REF!</f>
        <v>#REF!</v>
      </c>
      <c r="J1140" s="212" t="e">
        <f>'ILU INICIAL'!#REF!</f>
        <v>#REF!</v>
      </c>
      <c r="K1140" s="212" t="e">
        <f>'ILU INICIAL'!#REF!</f>
        <v>#REF!</v>
      </c>
      <c r="L1140" s="212" t="e">
        <f>'ILU INICIAL'!#REF!</f>
        <v>#REF!</v>
      </c>
      <c r="M1140" s="212" t="e">
        <f>'ILU INICIAL'!#REF!</f>
        <v>#REF!</v>
      </c>
      <c r="N1140" s="212" t="e">
        <f>'ILU INICIAL'!#REF!</f>
        <v>#REF!</v>
      </c>
      <c r="O1140" s="23" t="e">
        <f>'ILU INICIAL'!#REF!</f>
        <v>#REF!</v>
      </c>
      <c r="P1140" s="24" t="e">
        <f>'ILU INICIAL'!#REF!</f>
        <v>#REF!</v>
      </c>
      <c r="Q1140" s="24" t="e">
        <f>'ILU INICIAL'!#REF!</f>
        <v>#REF!</v>
      </c>
      <c r="R1140" s="218" t="e">
        <f>'ILU INICIAL'!#REF!</f>
        <v>#REF!</v>
      </c>
      <c r="S1140" s="218" t="e">
        <f>'ILU INICIAL'!#REF!</f>
        <v>#REF!</v>
      </c>
      <c r="T1140" s="221" t="e">
        <f>'ILU INICIAL'!#REF!</f>
        <v>#REF!</v>
      </c>
      <c r="U1140" s="221" t="e">
        <f>'ILU INICIAL'!#REF!</f>
        <v>#REF!</v>
      </c>
      <c r="V1140" s="221" t="e">
        <f>'ILU INICIAL'!#REF!</f>
        <v>#REF!</v>
      </c>
      <c r="W1140" s="221" t="e">
        <f>'ILU INICIAL'!#REF!</f>
        <v>#REF!</v>
      </c>
      <c r="X1140" s="221" t="e">
        <f>'ILU INICIAL'!#REF!</f>
        <v>#REF!</v>
      </c>
      <c r="Y1140" s="221" t="e">
        <f>'ILU INICIAL'!#REF!</f>
        <v>#REF!</v>
      </c>
      <c r="Z1140" s="218" t="e">
        <f>'ILU INICIAL'!#REF!</f>
        <v>#REF!</v>
      </c>
      <c r="AA1140" s="221" t="e">
        <f>'ILU INICIAL'!#REF!</f>
        <v>#REF!</v>
      </c>
      <c r="AB1140" s="221" t="e">
        <f>'ILU INICIAL'!#REF!</f>
        <v>#REF!</v>
      </c>
      <c r="AC1140" s="221" t="e">
        <f>'ILU INICIAL'!#REF!</f>
        <v>#REF!</v>
      </c>
      <c r="AD1140" s="227" t="e">
        <f>'ILU INICIAL'!#REF!</f>
        <v>#REF!</v>
      </c>
    </row>
    <row r="1141" spans="1:30" s="21" customFormat="1" x14ac:dyDescent="0.2">
      <c r="A1141" s="19"/>
      <c r="B1141" s="216"/>
      <c r="C1141" s="219"/>
      <c r="D1141" s="213"/>
      <c r="E1141" s="213"/>
      <c r="F1141" s="213"/>
      <c r="G1141" s="213"/>
      <c r="H1141" s="213"/>
      <c r="I1141" s="225"/>
      <c r="J1141" s="213"/>
      <c r="K1141" s="213"/>
      <c r="L1141" s="213"/>
      <c r="M1141" s="213"/>
      <c r="N1141" s="213"/>
      <c r="O1141" s="20" t="e">
        <f>'ILU INICIAL'!#REF!</f>
        <v>#REF!</v>
      </c>
      <c r="P1141" s="22" t="e">
        <f>'ILU INICIAL'!#REF!</f>
        <v>#REF!</v>
      </c>
      <c r="Q1141" s="22" t="e">
        <f>'ILU INICIAL'!#REF!</f>
        <v>#REF!</v>
      </c>
      <c r="R1141" s="219"/>
      <c r="S1141" s="219"/>
      <c r="T1141" s="222"/>
      <c r="U1141" s="222"/>
      <c r="V1141" s="222"/>
      <c r="W1141" s="222"/>
      <c r="X1141" s="222"/>
      <c r="Y1141" s="222"/>
      <c r="Z1141" s="219"/>
      <c r="AA1141" s="222"/>
      <c r="AB1141" s="222"/>
      <c r="AC1141" s="222"/>
      <c r="AD1141" s="228"/>
    </row>
    <row r="1142" spans="1:30" s="21" customFormat="1" x14ac:dyDescent="0.2">
      <c r="A1142" s="19"/>
      <c r="B1142" s="216"/>
      <c r="C1142" s="219"/>
      <c r="D1142" s="213"/>
      <c r="E1142" s="213"/>
      <c r="F1142" s="213"/>
      <c r="G1142" s="213"/>
      <c r="H1142" s="213"/>
      <c r="I1142" s="225"/>
      <c r="J1142" s="213"/>
      <c r="K1142" s="213"/>
      <c r="L1142" s="213"/>
      <c r="M1142" s="213"/>
      <c r="N1142" s="213"/>
      <c r="O1142" s="20" t="e">
        <f>'ILU INICIAL'!#REF!</f>
        <v>#REF!</v>
      </c>
      <c r="P1142" s="22" t="e">
        <f>'ILU INICIAL'!#REF!</f>
        <v>#REF!</v>
      </c>
      <c r="Q1142" s="22" t="e">
        <f>'ILU INICIAL'!#REF!</f>
        <v>#REF!</v>
      </c>
      <c r="R1142" s="219"/>
      <c r="S1142" s="219"/>
      <c r="T1142" s="222"/>
      <c r="U1142" s="222"/>
      <c r="V1142" s="222"/>
      <c r="W1142" s="222"/>
      <c r="X1142" s="222"/>
      <c r="Y1142" s="222"/>
      <c r="Z1142" s="219"/>
      <c r="AA1142" s="222"/>
      <c r="AB1142" s="222"/>
      <c r="AC1142" s="222"/>
      <c r="AD1142" s="228"/>
    </row>
    <row r="1143" spans="1:30" s="21" customFormat="1" ht="12" thickBot="1" x14ac:dyDescent="0.25">
      <c r="A1143" s="19"/>
      <c r="B1143" s="217"/>
      <c r="C1143" s="220"/>
      <c r="D1143" s="214"/>
      <c r="E1143" s="214"/>
      <c r="F1143" s="214"/>
      <c r="G1143" s="214"/>
      <c r="H1143" s="214"/>
      <c r="I1143" s="226"/>
      <c r="J1143" s="214"/>
      <c r="K1143" s="214"/>
      <c r="L1143" s="214"/>
      <c r="M1143" s="214"/>
      <c r="N1143" s="214"/>
      <c r="O1143" s="25" t="e">
        <f>'ILU INICIAL'!#REF!</f>
        <v>#REF!</v>
      </c>
      <c r="P1143" s="26" t="e">
        <f>'ILU INICIAL'!#REF!</f>
        <v>#REF!</v>
      </c>
      <c r="Q1143" s="26" t="e">
        <f>'ILU INICIAL'!#REF!</f>
        <v>#REF!</v>
      </c>
      <c r="R1143" s="220"/>
      <c r="S1143" s="220"/>
      <c r="T1143" s="223"/>
      <c r="U1143" s="223"/>
      <c r="V1143" s="223"/>
      <c r="W1143" s="223"/>
      <c r="X1143" s="223"/>
      <c r="Y1143" s="223"/>
      <c r="Z1143" s="220"/>
      <c r="AA1143" s="223"/>
      <c r="AB1143" s="223"/>
      <c r="AC1143" s="223"/>
      <c r="AD1143" s="229"/>
    </row>
    <row r="1144" spans="1:30" s="21" customFormat="1" x14ac:dyDescent="0.2">
      <c r="A1144" s="19" t="e">
        <f>'ILU INICIAL'!#REF!</f>
        <v>#REF!</v>
      </c>
      <c r="B1144" s="215" t="e">
        <f>'ILU INICIAL'!#REF!</f>
        <v>#REF!</v>
      </c>
      <c r="C1144" s="218" t="e">
        <f>'ILU INICIAL'!#REF!</f>
        <v>#REF!</v>
      </c>
      <c r="D1144" s="212" t="e">
        <f>'ILU INICIAL'!#REF!</f>
        <v>#REF!</v>
      </c>
      <c r="E1144" s="212" t="e">
        <f>'ILU INICIAL'!#REF!</f>
        <v>#REF!</v>
      </c>
      <c r="F1144" s="212" t="e">
        <f>'ILU INICIAL'!#REF!</f>
        <v>#REF!</v>
      </c>
      <c r="G1144" s="212" t="e">
        <f>'ILU INICIAL'!#REF!</f>
        <v>#REF!</v>
      </c>
      <c r="H1144" s="212" t="e">
        <f>'ILU INICIAL'!#REF!</f>
        <v>#REF!</v>
      </c>
      <c r="I1144" s="224" t="e">
        <f>'ILU INICIAL'!#REF!</f>
        <v>#REF!</v>
      </c>
      <c r="J1144" s="212" t="e">
        <f>'ILU INICIAL'!#REF!</f>
        <v>#REF!</v>
      </c>
      <c r="K1144" s="212" t="e">
        <f>'ILU INICIAL'!#REF!</f>
        <v>#REF!</v>
      </c>
      <c r="L1144" s="212" t="e">
        <f>'ILU INICIAL'!#REF!</f>
        <v>#REF!</v>
      </c>
      <c r="M1144" s="212" t="e">
        <f>'ILU INICIAL'!#REF!</f>
        <v>#REF!</v>
      </c>
      <c r="N1144" s="212" t="e">
        <f>'ILU INICIAL'!#REF!</f>
        <v>#REF!</v>
      </c>
      <c r="O1144" s="23" t="e">
        <f>'ILU INICIAL'!#REF!</f>
        <v>#REF!</v>
      </c>
      <c r="P1144" s="24" t="e">
        <f>'ILU INICIAL'!#REF!</f>
        <v>#REF!</v>
      </c>
      <c r="Q1144" s="24" t="e">
        <f>'ILU INICIAL'!#REF!</f>
        <v>#REF!</v>
      </c>
      <c r="R1144" s="218" t="e">
        <f>'ILU INICIAL'!#REF!</f>
        <v>#REF!</v>
      </c>
      <c r="S1144" s="218" t="e">
        <f>'ILU INICIAL'!#REF!</f>
        <v>#REF!</v>
      </c>
      <c r="T1144" s="221" t="e">
        <f>'ILU INICIAL'!#REF!</f>
        <v>#REF!</v>
      </c>
      <c r="U1144" s="221" t="e">
        <f>'ILU INICIAL'!#REF!</f>
        <v>#REF!</v>
      </c>
      <c r="V1144" s="221" t="e">
        <f>'ILU INICIAL'!#REF!</f>
        <v>#REF!</v>
      </c>
      <c r="W1144" s="221" t="e">
        <f>'ILU INICIAL'!#REF!</f>
        <v>#REF!</v>
      </c>
      <c r="X1144" s="221" t="e">
        <f>'ILU INICIAL'!#REF!</f>
        <v>#REF!</v>
      </c>
      <c r="Y1144" s="221" t="e">
        <f>'ILU INICIAL'!#REF!</f>
        <v>#REF!</v>
      </c>
      <c r="Z1144" s="218" t="e">
        <f>'ILU INICIAL'!#REF!</f>
        <v>#REF!</v>
      </c>
      <c r="AA1144" s="221" t="e">
        <f>'ILU INICIAL'!#REF!</f>
        <v>#REF!</v>
      </c>
      <c r="AB1144" s="221" t="e">
        <f>'ILU INICIAL'!#REF!</f>
        <v>#REF!</v>
      </c>
      <c r="AC1144" s="221" t="e">
        <f>'ILU INICIAL'!#REF!</f>
        <v>#REF!</v>
      </c>
      <c r="AD1144" s="227" t="e">
        <f>'ILU INICIAL'!#REF!</f>
        <v>#REF!</v>
      </c>
    </row>
    <row r="1145" spans="1:30" s="21" customFormat="1" x14ac:dyDescent="0.2">
      <c r="A1145" s="19"/>
      <c r="B1145" s="216"/>
      <c r="C1145" s="219"/>
      <c r="D1145" s="213"/>
      <c r="E1145" s="213"/>
      <c r="F1145" s="213"/>
      <c r="G1145" s="213"/>
      <c r="H1145" s="213"/>
      <c r="I1145" s="225"/>
      <c r="J1145" s="213"/>
      <c r="K1145" s="213"/>
      <c r="L1145" s="213"/>
      <c r="M1145" s="213"/>
      <c r="N1145" s="213"/>
      <c r="O1145" s="20" t="e">
        <f>'ILU INICIAL'!#REF!</f>
        <v>#REF!</v>
      </c>
      <c r="P1145" s="22" t="e">
        <f>'ILU INICIAL'!#REF!</f>
        <v>#REF!</v>
      </c>
      <c r="Q1145" s="22" t="e">
        <f>'ILU INICIAL'!#REF!</f>
        <v>#REF!</v>
      </c>
      <c r="R1145" s="219"/>
      <c r="S1145" s="219"/>
      <c r="T1145" s="222"/>
      <c r="U1145" s="222"/>
      <c r="V1145" s="222"/>
      <c r="W1145" s="222"/>
      <c r="X1145" s="222"/>
      <c r="Y1145" s="222"/>
      <c r="Z1145" s="219"/>
      <c r="AA1145" s="222"/>
      <c r="AB1145" s="222"/>
      <c r="AC1145" s="222"/>
      <c r="AD1145" s="228"/>
    </row>
    <row r="1146" spans="1:30" s="21" customFormat="1" x14ac:dyDescent="0.2">
      <c r="A1146" s="19"/>
      <c r="B1146" s="216"/>
      <c r="C1146" s="219"/>
      <c r="D1146" s="213"/>
      <c r="E1146" s="213"/>
      <c r="F1146" s="213"/>
      <c r="G1146" s="213"/>
      <c r="H1146" s="213"/>
      <c r="I1146" s="225"/>
      <c r="J1146" s="213"/>
      <c r="K1146" s="213"/>
      <c r="L1146" s="213"/>
      <c r="M1146" s="213"/>
      <c r="N1146" s="213"/>
      <c r="O1146" s="20" t="e">
        <f>'ILU INICIAL'!#REF!</f>
        <v>#REF!</v>
      </c>
      <c r="P1146" s="22" t="e">
        <f>'ILU INICIAL'!#REF!</f>
        <v>#REF!</v>
      </c>
      <c r="Q1146" s="22" t="e">
        <f>'ILU INICIAL'!#REF!</f>
        <v>#REF!</v>
      </c>
      <c r="R1146" s="219"/>
      <c r="S1146" s="219"/>
      <c r="T1146" s="222"/>
      <c r="U1146" s="222"/>
      <c r="V1146" s="222"/>
      <c r="W1146" s="222"/>
      <c r="X1146" s="222"/>
      <c r="Y1146" s="222"/>
      <c r="Z1146" s="219"/>
      <c r="AA1146" s="222"/>
      <c r="AB1146" s="222"/>
      <c r="AC1146" s="222"/>
      <c r="AD1146" s="228"/>
    </row>
    <row r="1147" spans="1:30" s="21" customFormat="1" ht="12" thickBot="1" x14ac:dyDescent="0.25">
      <c r="A1147" s="19"/>
      <c r="B1147" s="217"/>
      <c r="C1147" s="220"/>
      <c r="D1147" s="214"/>
      <c r="E1147" s="214"/>
      <c r="F1147" s="214"/>
      <c r="G1147" s="214"/>
      <c r="H1147" s="214"/>
      <c r="I1147" s="226"/>
      <c r="J1147" s="214"/>
      <c r="K1147" s="214"/>
      <c r="L1147" s="214"/>
      <c r="M1147" s="214"/>
      <c r="N1147" s="214"/>
      <c r="O1147" s="25" t="e">
        <f>'ILU INICIAL'!#REF!</f>
        <v>#REF!</v>
      </c>
      <c r="P1147" s="26" t="e">
        <f>'ILU INICIAL'!#REF!</f>
        <v>#REF!</v>
      </c>
      <c r="Q1147" s="26" t="e">
        <f>'ILU INICIAL'!#REF!</f>
        <v>#REF!</v>
      </c>
      <c r="R1147" s="220"/>
      <c r="S1147" s="220"/>
      <c r="T1147" s="223"/>
      <c r="U1147" s="223"/>
      <c r="V1147" s="223"/>
      <c r="W1147" s="223"/>
      <c r="X1147" s="223"/>
      <c r="Y1147" s="223"/>
      <c r="Z1147" s="220"/>
      <c r="AA1147" s="223"/>
      <c r="AB1147" s="223"/>
      <c r="AC1147" s="223"/>
      <c r="AD1147" s="229"/>
    </row>
    <row r="1148" spans="1:30" s="21" customFormat="1" x14ac:dyDescent="0.2">
      <c r="A1148" s="19" t="e">
        <f>'ILU INICIAL'!#REF!</f>
        <v>#REF!</v>
      </c>
      <c r="B1148" s="215" t="e">
        <f>'ILU INICIAL'!#REF!</f>
        <v>#REF!</v>
      </c>
      <c r="C1148" s="218" t="e">
        <f>'ILU INICIAL'!#REF!</f>
        <v>#REF!</v>
      </c>
      <c r="D1148" s="212" t="e">
        <f>'ILU INICIAL'!#REF!</f>
        <v>#REF!</v>
      </c>
      <c r="E1148" s="212" t="e">
        <f>'ILU INICIAL'!#REF!</f>
        <v>#REF!</v>
      </c>
      <c r="F1148" s="212" t="e">
        <f>'ILU INICIAL'!#REF!</f>
        <v>#REF!</v>
      </c>
      <c r="G1148" s="212" t="e">
        <f>'ILU INICIAL'!#REF!</f>
        <v>#REF!</v>
      </c>
      <c r="H1148" s="212" t="e">
        <f>'ILU INICIAL'!#REF!</f>
        <v>#REF!</v>
      </c>
      <c r="I1148" s="224" t="e">
        <f>'ILU INICIAL'!#REF!</f>
        <v>#REF!</v>
      </c>
      <c r="J1148" s="212" t="e">
        <f>'ILU INICIAL'!#REF!</f>
        <v>#REF!</v>
      </c>
      <c r="K1148" s="212" t="e">
        <f>'ILU INICIAL'!#REF!</f>
        <v>#REF!</v>
      </c>
      <c r="L1148" s="212" t="e">
        <f>'ILU INICIAL'!#REF!</f>
        <v>#REF!</v>
      </c>
      <c r="M1148" s="212" t="e">
        <f>'ILU INICIAL'!#REF!</f>
        <v>#REF!</v>
      </c>
      <c r="N1148" s="212" t="e">
        <f>'ILU INICIAL'!#REF!</f>
        <v>#REF!</v>
      </c>
      <c r="O1148" s="23" t="e">
        <f>'ILU INICIAL'!#REF!</f>
        <v>#REF!</v>
      </c>
      <c r="P1148" s="24" t="e">
        <f>'ILU INICIAL'!#REF!</f>
        <v>#REF!</v>
      </c>
      <c r="Q1148" s="24" t="e">
        <f>'ILU INICIAL'!#REF!</f>
        <v>#REF!</v>
      </c>
      <c r="R1148" s="218" t="e">
        <f>'ILU INICIAL'!#REF!</f>
        <v>#REF!</v>
      </c>
      <c r="S1148" s="218" t="e">
        <f>'ILU INICIAL'!#REF!</f>
        <v>#REF!</v>
      </c>
      <c r="T1148" s="221" t="e">
        <f>'ILU INICIAL'!#REF!</f>
        <v>#REF!</v>
      </c>
      <c r="U1148" s="221" t="e">
        <f>'ILU INICIAL'!#REF!</f>
        <v>#REF!</v>
      </c>
      <c r="V1148" s="221" t="e">
        <f>'ILU INICIAL'!#REF!</f>
        <v>#REF!</v>
      </c>
      <c r="W1148" s="221" t="e">
        <f>'ILU INICIAL'!#REF!</f>
        <v>#REF!</v>
      </c>
      <c r="X1148" s="221" t="e">
        <f>'ILU INICIAL'!#REF!</f>
        <v>#REF!</v>
      </c>
      <c r="Y1148" s="221" t="e">
        <f>'ILU INICIAL'!#REF!</f>
        <v>#REF!</v>
      </c>
      <c r="Z1148" s="218" t="e">
        <f>'ILU INICIAL'!#REF!</f>
        <v>#REF!</v>
      </c>
      <c r="AA1148" s="221" t="e">
        <f>'ILU INICIAL'!#REF!</f>
        <v>#REF!</v>
      </c>
      <c r="AB1148" s="221" t="e">
        <f>'ILU INICIAL'!#REF!</f>
        <v>#REF!</v>
      </c>
      <c r="AC1148" s="221" t="e">
        <f>'ILU INICIAL'!#REF!</f>
        <v>#REF!</v>
      </c>
      <c r="AD1148" s="227" t="e">
        <f>'ILU INICIAL'!#REF!</f>
        <v>#REF!</v>
      </c>
    </row>
    <row r="1149" spans="1:30" s="21" customFormat="1" x14ac:dyDescent="0.2">
      <c r="A1149" s="19"/>
      <c r="B1149" s="216"/>
      <c r="C1149" s="219"/>
      <c r="D1149" s="213"/>
      <c r="E1149" s="213"/>
      <c r="F1149" s="213"/>
      <c r="G1149" s="213"/>
      <c r="H1149" s="213"/>
      <c r="I1149" s="225"/>
      <c r="J1149" s="213"/>
      <c r="K1149" s="213"/>
      <c r="L1149" s="213"/>
      <c r="M1149" s="213"/>
      <c r="N1149" s="213"/>
      <c r="O1149" s="20" t="e">
        <f>'ILU INICIAL'!#REF!</f>
        <v>#REF!</v>
      </c>
      <c r="P1149" s="22" t="e">
        <f>'ILU INICIAL'!#REF!</f>
        <v>#REF!</v>
      </c>
      <c r="Q1149" s="22" t="e">
        <f>'ILU INICIAL'!#REF!</f>
        <v>#REF!</v>
      </c>
      <c r="R1149" s="219"/>
      <c r="S1149" s="219"/>
      <c r="T1149" s="222"/>
      <c r="U1149" s="222"/>
      <c r="V1149" s="222"/>
      <c r="W1149" s="222"/>
      <c r="X1149" s="222"/>
      <c r="Y1149" s="222"/>
      <c r="Z1149" s="219"/>
      <c r="AA1149" s="222"/>
      <c r="AB1149" s="222"/>
      <c r="AC1149" s="222"/>
      <c r="AD1149" s="228"/>
    </row>
    <row r="1150" spans="1:30" s="21" customFormat="1" x14ac:dyDescent="0.2">
      <c r="A1150" s="19"/>
      <c r="B1150" s="216"/>
      <c r="C1150" s="219"/>
      <c r="D1150" s="213"/>
      <c r="E1150" s="213"/>
      <c r="F1150" s="213"/>
      <c r="G1150" s="213"/>
      <c r="H1150" s="213"/>
      <c r="I1150" s="225"/>
      <c r="J1150" s="213"/>
      <c r="K1150" s="213"/>
      <c r="L1150" s="213"/>
      <c r="M1150" s="213"/>
      <c r="N1150" s="213"/>
      <c r="O1150" s="20" t="e">
        <f>'ILU INICIAL'!#REF!</f>
        <v>#REF!</v>
      </c>
      <c r="P1150" s="22" t="e">
        <f>'ILU INICIAL'!#REF!</f>
        <v>#REF!</v>
      </c>
      <c r="Q1150" s="22" t="e">
        <f>'ILU INICIAL'!#REF!</f>
        <v>#REF!</v>
      </c>
      <c r="R1150" s="219"/>
      <c r="S1150" s="219"/>
      <c r="T1150" s="222"/>
      <c r="U1150" s="222"/>
      <c r="V1150" s="222"/>
      <c r="W1150" s="222"/>
      <c r="X1150" s="222"/>
      <c r="Y1150" s="222"/>
      <c r="Z1150" s="219"/>
      <c r="AA1150" s="222"/>
      <c r="AB1150" s="222"/>
      <c r="AC1150" s="222"/>
      <c r="AD1150" s="228"/>
    </row>
    <row r="1151" spans="1:30" s="21" customFormat="1" ht="12" thickBot="1" x14ac:dyDescent="0.25">
      <c r="A1151" s="19"/>
      <c r="B1151" s="217"/>
      <c r="C1151" s="220"/>
      <c r="D1151" s="214"/>
      <c r="E1151" s="214"/>
      <c r="F1151" s="214"/>
      <c r="G1151" s="214"/>
      <c r="H1151" s="214"/>
      <c r="I1151" s="226"/>
      <c r="J1151" s="214"/>
      <c r="K1151" s="214"/>
      <c r="L1151" s="214"/>
      <c r="M1151" s="214"/>
      <c r="N1151" s="214"/>
      <c r="O1151" s="25" t="e">
        <f>'ILU INICIAL'!#REF!</f>
        <v>#REF!</v>
      </c>
      <c r="P1151" s="26" t="e">
        <f>'ILU INICIAL'!#REF!</f>
        <v>#REF!</v>
      </c>
      <c r="Q1151" s="26" t="e">
        <f>'ILU INICIAL'!#REF!</f>
        <v>#REF!</v>
      </c>
      <c r="R1151" s="220"/>
      <c r="S1151" s="220"/>
      <c r="T1151" s="223"/>
      <c r="U1151" s="223"/>
      <c r="V1151" s="223"/>
      <c r="W1151" s="223"/>
      <c r="X1151" s="223"/>
      <c r="Y1151" s="223"/>
      <c r="Z1151" s="220"/>
      <c r="AA1151" s="223"/>
      <c r="AB1151" s="223"/>
      <c r="AC1151" s="223"/>
      <c r="AD1151" s="229"/>
    </row>
    <row r="1152" spans="1:30" s="21" customFormat="1" x14ac:dyDescent="0.2">
      <c r="A1152" s="19" t="e">
        <f>'ILU INICIAL'!#REF!</f>
        <v>#REF!</v>
      </c>
      <c r="B1152" s="215" t="e">
        <f>'ILU INICIAL'!#REF!</f>
        <v>#REF!</v>
      </c>
      <c r="C1152" s="218" t="e">
        <f>'ILU INICIAL'!#REF!</f>
        <v>#REF!</v>
      </c>
      <c r="D1152" s="212" t="e">
        <f>'ILU INICIAL'!#REF!</f>
        <v>#REF!</v>
      </c>
      <c r="E1152" s="212" t="e">
        <f>'ILU INICIAL'!#REF!</f>
        <v>#REF!</v>
      </c>
      <c r="F1152" s="212" t="e">
        <f>'ILU INICIAL'!#REF!</f>
        <v>#REF!</v>
      </c>
      <c r="G1152" s="212" t="e">
        <f>'ILU INICIAL'!#REF!</f>
        <v>#REF!</v>
      </c>
      <c r="H1152" s="212" t="e">
        <f>'ILU INICIAL'!#REF!</f>
        <v>#REF!</v>
      </c>
      <c r="I1152" s="224" t="e">
        <f>'ILU INICIAL'!#REF!</f>
        <v>#REF!</v>
      </c>
      <c r="J1152" s="212" t="e">
        <f>'ILU INICIAL'!#REF!</f>
        <v>#REF!</v>
      </c>
      <c r="K1152" s="212" t="e">
        <f>'ILU INICIAL'!#REF!</f>
        <v>#REF!</v>
      </c>
      <c r="L1152" s="212" t="e">
        <f>'ILU INICIAL'!#REF!</f>
        <v>#REF!</v>
      </c>
      <c r="M1152" s="212" t="e">
        <f>'ILU INICIAL'!#REF!</f>
        <v>#REF!</v>
      </c>
      <c r="N1152" s="212" t="e">
        <f>'ILU INICIAL'!#REF!</f>
        <v>#REF!</v>
      </c>
      <c r="O1152" s="23" t="e">
        <f>'ILU INICIAL'!#REF!</f>
        <v>#REF!</v>
      </c>
      <c r="P1152" s="24" t="e">
        <f>'ILU INICIAL'!#REF!</f>
        <v>#REF!</v>
      </c>
      <c r="Q1152" s="24" t="e">
        <f>'ILU INICIAL'!#REF!</f>
        <v>#REF!</v>
      </c>
      <c r="R1152" s="218" t="e">
        <f>'ILU INICIAL'!#REF!</f>
        <v>#REF!</v>
      </c>
      <c r="S1152" s="218" t="e">
        <f>'ILU INICIAL'!#REF!</f>
        <v>#REF!</v>
      </c>
      <c r="T1152" s="221" t="e">
        <f>'ILU INICIAL'!#REF!</f>
        <v>#REF!</v>
      </c>
      <c r="U1152" s="221" t="e">
        <f>'ILU INICIAL'!#REF!</f>
        <v>#REF!</v>
      </c>
      <c r="V1152" s="221" t="e">
        <f>'ILU INICIAL'!#REF!</f>
        <v>#REF!</v>
      </c>
      <c r="W1152" s="221" t="e">
        <f>'ILU INICIAL'!#REF!</f>
        <v>#REF!</v>
      </c>
      <c r="X1152" s="221" t="e">
        <f>'ILU INICIAL'!#REF!</f>
        <v>#REF!</v>
      </c>
      <c r="Y1152" s="221" t="e">
        <f>'ILU INICIAL'!#REF!</f>
        <v>#REF!</v>
      </c>
      <c r="Z1152" s="218" t="e">
        <f>'ILU INICIAL'!#REF!</f>
        <v>#REF!</v>
      </c>
      <c r="AA1152" s="221" t="e">
        <f>'ILU INICIAL'!#REF!</f>
        <v>#REF!</v>
      </c>
      <c r="AB1152" s="221" t="e">
        <f>'ILU INICIAL'!#REF!</f>
        <v>#REF!</v>
      </c>
      <c r="AC1152" s="221" t="e">
        <f>'ILU INICIAL'!#REF!</f>
        <v>#REF!</v>
      </c>
      <c r="AD1152" s="227" t="e">
        <f>'ILU INICIAL'!#REF!</f>
        <v>#REF!</v>
      </c>
    </row>
    <row r="1153" spans="1:30" s="21" customFormat="1" x14ac:dyDescent="0.2">
      <c r="A1153" s="19"/>
      <c r="B1153" s="216"/>
      <c r="C1153" s="219"/>
      <c r="D1153" s="213"/>
      <c r="E1153" s="213"/>
      <c r="F1153" s="213"/>
      <c r="G1153" s="213"/>
      <c r="H1153" s="213"/>
      <c r="I1153" s="225"/>
      <c r="J1153" s="213"/>
      <c r="K1153" s="213"/>
      <c r="L1153" s="213"/>
      <c r="M1153" s="213"/>
      <c r="N1153" s="213"/>
      <c r="O1153" s="20" t="e">
        <f>'ILU INICIAL'!#REF!</f>
        <v>#REF!</v>
      </c>
      <c r="P1153" s="22" t="e">
        <f>'ILU INICIAL'!#REF!</f>
        <v>#REF!</v>
      </c>
      <c r="Q1153" s="22" t="e">
        <f>'ILU INICIAL'!#REF!</f>
        <v>#REF!</v>
      </c>
      <c r="R1153" s="219"/>
      <c r="S1153" s="219"/>
      <c r="T1153" s="222"/>
      <c r="U1153" s="222"/>
      <c r="V1153" s="222"/>
      <c r="W1153" s="222"/>
      <c r="X1153" s="222"/>
      <c r="Y1153" s="222"/>
      <c r="Z1153" s="219"/>
      <c r="AA1153" s="222"/>
      <c r="AB1153" s="222"/>
      <c r="AC1153" s="222"/>
      <c r="AD1153" s="228"/>
    </row>
    <row r="1154" spans="1:30" s="21" customFormat="1" x14ac:dyDescent="0.2">
      <c r="A1154" s="19"/>
      <c r="B1154" s="216"/>
      <c r="C1154" s="219"/>
      <c r="D1154" s="213"/>
      <c r="E1154" s="213"/>
      <c r="F1154" s="213"/>
      <c r="G1154" s="213"/>
      <c r="H1154" s="213"/>
      <c r="I1154" s="225"/>
      <c r="J1154" s="213"/>
      <c r="K1154" s="213"/>
      <c r="L1154" s="213"/>
      <c r="M1154" s="213"/>
      <c r="N1154" s="213"/>
      <c r="O1154" s="20" t="e">
        <f>'ILU INICIAL'!#REF!</f>
        <v>#REF!</v>
      </c>
      <c r="P1154" s="22" t="e">
        <f>'ILU INICIAL'!#REF!</f>
        <v>#REF!</v>
      </c>
      <c r="Q1154" s="22" t="e">
        <f>'ILU INICIAL'!#REF!</f>
        <v>#REF!</v>
      </c>
      <c r="R1154" s="219"/>
      <c r="S1154" s="219"/>
      <c r="T1154" s="222"/>
      <c r="U1154" s="222"/>
      <c r="V1154" s="222"/>
      <c r="W1154" s="222"/>
      <c r="X1154" s="222"/>
      <c r="Y1154" s="222"/>
      <c r="Z1154" s="219"/>
      <c r="AA1154" s="222"/>
      <c r="AB1154" s="222"/>
      <c r="AC1154" s="222"/>
      <c r="AD1154" s="228"/>
    </row>
    <row r="1155" spans="1:30" s="21" customFormat="1" ht="12" thickBot="1" x14ac:dyDescent="0.25">
      <c r="A1155" s="19"/>
      <c r="B1155" s="217"/>
      <c r="C1155" s="220"/>
      <c r="D1155" s="214"/>
      <c r="E1155" s="214"/>
      <c r="F1155" s="214"/>
      <c r="G1155" s="214"/>
      <c r="H1155" s="214"/>
      <c r="I1155" s="226"/>
      <c r="J1155" s="214"/>
      <c r="K1155" s="214"/>
      <c r="L1155" s="214"/>
      <c r="M1155" s="214"/>
      <c r="N1155" s="214"/>
      <c r="O1155" s="25" t="e">
        <f>'ILU INICIAL'!#REF!</f>
        <v>#REF!</v>
      </c>
      <c r="P1155" s="26" t="e">
        <f>'ILU INICIAL'!#REF!</f>
        <v>#REF!</v>
      </c>
      <c r="Q1155" s="26" t="e">
        <f>'ILU INICIAL'!#REF!</f>
        <v>#REF!</v>
      </c>
      <c r="R1155" s="220"/>
      <c r="S1155" s="220"/>
      <c r="T1155" s="223"/>
      <c r="U1155" s="223"/>
      <c r="V1155" s="223"/>
      <c r="W1155" s="223"/>
      <c r="X1155" s="223"/>
      <c r="Y1155" s="223"/>
      <c r="Z1155" s="220"/>
      <c r="AA1155" s="223"/>
      <c r="AB1155" s="223"/>
      <c r="AC1155" s="223"/>
      <c r="AD1155" s="229"/>
    </row>
    <row r="1156" spans="1:30" s="21" customFormat="1" x14ac:dyDescent="0.2">
      <c r="A1156" s="19" t="e">
        <f>'ILU INICIAL'!#REF!</f>
        <v>#REF!</v>
      </c>
      <c r="B1156" s="215" t="e">
        <f>'ILU INICIAL'!#REF!</f>
        <v>#REF!</v>
      </c>
      <c r="C1156" s="218" t="e">
        <f>'ILU INICIAL'!#REF!</f>
        <v>#REF!</v>
      </c>
      <c r="D1156" s="212" t="e">
        <f>'ILU INICIAL'!#REF!</f>
        <v>#REF!</v>
      </c>
      <c r="E1156" s="212" t="e">
        <f>'ILU INICIAL'!#REF!</f>
        <v>#REF!</v>
      </c>
      <c r="F1156" s="212" t="e">
        <f>'ILU INICIAL'!#REF!</f>
        <v>#REF!</v>
      </c>
      <c r="G1156" s="212" t="e">
        <f>'ILU INICIAL'!#REF!</f>
        <v>#REF!</v>
      </c>
      <c r="H1156" s="212" t="e">
        <f>'ILU INICIAL'!#REF!</f>
        <v>#REF!</v>
      </c>
      <c r="I1156" s="224" t="e">
        <f>'ILU INICIAL'!#REF!</f>
        <v>#REF!</v>
      </c>
      <c r="J1156" s="212" t="e">
        <f>'ILU INICIAL'!#REF!</f>
        <v>#REF!</v>
      </c>
      <c r="K1156" s="212" t="e">
        <f>'ILU INICIAL'!#REF!</f>
        <v>#REF!</v>
      </c>
      <c r="L1156" s="212" t="e">
        <f>'ILU INICIAL'!#REF!</f>
        <v>#REF!</v>
      </c>
      <c r="M1156" s="212" t="e">
        <f>'ILU INICIAL'!#REF!</f>
        <v>#REF!</v>
      </c>
      <c r="N1156" s="212" t="e">
        <f>'ILU INICIAL'!#REF!</f>
        <v>#REF!</v>
      </c>
      <c r="O1156" s="23" t="e">
        <f>'ILU INICIAL'!#REF!</f>
        <v>#REF!</v>
      </c>
      <c r="P1156" s="24" t="e">
        <f>'ILU INICIAL'!#REF!</f>
        <v>#REF!</v>
      </c>
      <c r="Q1156" s="24" t="e">
        <f>'ILU INICIAL'!#REF!</f>
        <v>#REF!</v>
      </c>
      <c r="R1156" s="218" t="e">
        <f>'ILU INICIAL'!#REF!</f>
        <v>#REF!</v>
      </c>
      <c r="S1156" s="218" t="e">
        <f>'ILU INICIAL'!#REF!</f>
        <v>#REF!</v>
      </c>
      <c r="T1156" s="221" t="e">
        <f>'ILU INICIAL'!#REF!</f>
        <v>#REF!</v>
      </c>
      <c r="U1156" s="221" t="e">
        <f>'ILU INICIAL'!#REF!</f>
        <v>#REF!</v>
      </c>
      <c r="V1156" s="221" t="e">
        <f>'ILU INICIAL'!#REF!</f>
        <v>#REF!</v>
      </c>
      <c r="W1156" s="221" t="e">
        <f>'ILU INICIAL'!#REF!</f>
        <v>#REF!</v>
      </c>
      <c r="X1156" s="221" t="e">
        <f>'ILU INICIAL'!#REF!</f>
        <v>#REF!</v>
      </c>
      <c r="Y1156" s="221" t="e">
        <f>'ILU INICIAL'!#REF!</f>
        <v>#REF!</v>
      </c>
      <c r="Z1156" s="218" t="e">
        <f>'ILU INICIAL'!#REF!</f>
        <v>#REF!</v>
      </c>
      <c r="AA1156" s="221" t="e">
        <f>'ILU INICIAL'!#REF!</f>
        <v>#REF!</v>
      </c>
      <c r="AB1156" s="221" t="e">
        <f>'ILU INICIAL'!#REF!</f>
        <v>#REF!</v>
      </c>
      <c r="AC1156" s="221" t="e">
        <f>'ILU INICIAL'!#REF!</f>
        <v>#REF!</v>
      </c>
      <c r="AD1156" s="227" t="e">
        <f>'ILU INICIAL'!#REF!</f>
        <v>#REF!</v>
      </c>
    </row>
    <row r="1157" spans="1:30" s="21" customFormat="1" x14ac:dyDescent="0.2">
      <c r="A1157" s="19"/>
      <c r="B1157" s="216"/>
      <c r="C1157" s="219"/>
      <c r="D1157" s="213"/>
      <c r="E1157" s="213"/>
      <c r="F1157" s="213"/>
      <c r="G1157" s="213"/>
      <c r="H1157" s="213"/>
      <c r="I1157" s="225"/>
      <c r="J1157" s="213"/>
      <c r="K1157" s="213"/>
      <c r="L1157" s="213"/>
      <c r="M1157" s="213"/>
      <c r="N1157" s="213"/>
      <c r="O1157" s="20" t="e">
        <f>'ILU INICIAL'!#REF!</f>
        <v>#REF!</v>
      </c>
      <c r="P1157" s="22" t="e">
        <f>'ILU INICIAL'!#REF!</f>
        <v>#REF!</v>
      </c>
      <c r="Q1157" s="22" t="e">
        <f>'ILU INICIAL'!#REF!</f>
        <v>#REF!</v>
      </c>
      <c r="R1157" s="219"/>
      <c r="S1157" s="219"/>
      <c r="T1157" s="222"/>
      <c r="U1157" s="222"/>
      <c r="V1157" s="222"/>
      <c r="W1157" s="222"/>
      <c r="X1157" s="222"/>
      <c r="Y1157" s="222"/>
      <c r="Z1157" s="219"/>
      <c r="AA1157" s="222"/>
      <c r="AB1157" s="222"/>
      <c r="AC1157" s="222"/>
      <c r="AD1157" s="228"/>
    </row>
    <row r="1158" spans="1:30" s="21" customFormat="1" x14ac:dyDescent="0.2">
      <c r="A1158" s="19"/>
      <c r="B1158" s="216"/>
      <c r="C1158" s="219"/>
      <c r="D1158" s="213"/>
      <c r="E1158" s="213"/>
      <c r="F1158" s="213"/>
      <c r="G1158" s="213"/>
      <c r="H1158" s="213"/>
      <c r="I1158" s="225"/>
      <c r="J1158" s="213"/>
      <c r="K1158" s="213"/>
      <c r="L1158" s="213"/>
      <c r="M1158" s="213"/>
      <c r="N1158" s="213"/>
      <c r="O1158" s="20" t="e">
        <f>'ILU INICIAL'!#REF!</f>
        <v>#REF!</v>
      </c>
      <c r="P1158" s="22" t="e">
        <f>'ILU INICIAL'!#REF!</f>
        <v>#REF!</v>
      </c>
      <c r="Q1158" s="22" t="e">
        <f>'ILU INICIAL'!#REF!</f>
        <v>#REF!</v>
      </c>
      <c r="R1158" s="219"/>
      <c r="S1158" s="219"/>
      <c r="T1158" s="222"/>
      <c r="U1158" s="222"/>
      <c r="V1158" s="222"/>
      <c r="W1158" s="222"/>
      <c r="X1158" s="222"/>
      <c r="Y1158" s="222"/>
      <c r="Z1158" s="219"/>
      <c r="AA1158" s="222"/>
      <c r="AB1158" s="222"/>
      <c r="AC1158" s="222"/>
      <c r="AD1158" s="228"/>
    </row>
    <row r="1159" spans="1:30" s="21" customFormat="1" ht="12" thickBot="1" x14ac:dyDescent="0.25">
      <c r="A1159" s="19"/>
      <c r="B1159" s="217"/>
      <c r="C1159" s="220"/>
      <c r="D1159" s="214"/>
      <c r="E1159" s="214"/>
      <c r="F1159" s="214"/>
      <c r="G1159" s="214"/>
      <c r="H1159" s="214"/>
      <c r="I1159" s="226"/>
      <c r="J1159" s="214"/>
      <c r="K1159" s="214"/>
      <c r="L1159" s="214"/>
      <c r="M1159" s="214"/>
      <c r="N1159" s="214"/>
      <c r="O1159" s="25" t="e">
        <f>'ILU INICIAL'!#REF!</f>
        <v>#REF!</v>
      </c>
      <c r="P1159" s="26" t="e">
        <f>'ILU INICIAL'!#REF!</f>
        <v>#REF!</v>
      </c>
      <c r="Q1159" s="26" t="e">
        <f>'ILU INICIAL'!#REF!</f>
        <v>#REF!</v>
      </c>
      <c r="R1159" s="220"/>
      <c r="S1159" s="220"/>
      <c r="T1159" s="223"/>
      <c r="U1159" s="223"/>
      <c r="V1159" s="223"/>
      <c r="W1159" s="223"/>
      <c r="X1159" s="223"/>
      <c r="Y1159" s="223"/>
      <c r="Z1159" s="220"/>
      <c r="AA1159" s="223"/>
      <c r="AB1159" s="223"/>
      <c r="AC1159" s="223"/>
      <c r="AD1159" s="229"/>
    </row>
    <row r="1160" spans="1:30" s="21" customFormat="1" x14ac:dyDescent="0.2">
      <c r="A1160" s="19" t="e">
        <f>'ILU INICIAL'!#REF!</f>
        <v>#REF!</v>
      </c>
      <c r="B1160" s="215" t="e">
        <f>'ILU INICIAL'!#REF!</f>
        <v>#REF!</v>
      </c>
      <c r="C1160" s="218" t="e">
        <f>'ILU INICIAL'!#REF!</f>
        <v>#REF!</v>
      </c>
      <c r="D1160" s="212" t="e">
        <f>'ILU INICIAL'!#REF!</f>
        <v>#REF!</v>
      </c>
      <c r="E1160" s="212" t="e">
        <f>'ILU INICIAL'!#REF!</f>
        <v>#REF!</v>
      </c>
      <c r="F1160" s="212" t="e">
        <f>'ILU INICIAL'!#REF!</f>
        <v>#REF!</v>
      </c>
      <c r="G1160" s="212" t="e">
        <f>'ILU INICIAL'!#REF!</f>
        <v>#REF!</v>
      </c>
      <c r="H1160" s="212" t="e">
        <f>'ILU INICIAL'!#REF!</f>
        <v>#REF!</v>
      </c>
      <c r="I1160" s="224" t="e">
        <f>'ILU INICIAL'!#REF!</f>
        <v>#REF!</v>
      </c>
      <c r="J1160" s="212" t="e">
        <f>'ILU INICIAL'!#REF!</f>
        <v>#REF!</v>
      </c>
      <c r="K1160" s="212" t="e">
        <f>'ILU INICIAL'!#REF!</f>
        <v>#REF!</v>
      </c>
      <c r="L1160" s="212" t="e">
        <f>'ILU INICIAL'!#REF!</f>
        <v>#REF!</v>
      </c>
      <c r="M1160" s="212" t="e">
        <f>'ILU INICIAL'!#REF!</f>
        <v>#REF!</v>
      </c>
      <c r="N1160" s="212" t="e">
        <f>'ILU INICIAL'!#REF!</f>
        <v>#REF!</v>
      </c>
      <c r="O1160" s="23" t="e">
        <f>'ILU INICIAL'!#REF!</f>
        <v>#REF!</v>
      </c>
      <c r="P1160" s="24" t="e">
        <f>'ILU INICIAL'!#REF!</f>
        <v>#REF!</v>
      </c>
      <c r="Q1160" s="24" t="e">
        <f>'ILU INICIAL'!#REF!</f>
        <v>#REF!</v>
      </c>
      <c r="R1160" s="218" t="e">
        <f>'ILU INICIAL'!#REF!</f>
        <v>#REF!</v>
      </c>
      <c r="S1160" s="218" t="e">
        <f>'ILU INICIAL'!#REF!</f>
        <v>#REF!</v>
      </c>
      <c r="T1160" s="221" t="e">
        <f>'ILU INICIAL'!#REF!</f>
        <v>#REF!</v>
      </c>
      <c r="U1160" s="221" t="e">
        <f>'ILU INICIAL'!#REF!</f>
        <v>#REF!</v>
      </c>
      <c r="V1160" s="221" t="e">
        <f>'ILU INICIAL'!#REF!</f>
        <v>#REF!</v>
      </c>
      <c r="W1160" s="221" t="e">
        <f>'ILU INICIAL'!#REF!</f>
        <v>#REF!</v>
      </c>
      <c r="X1160" s="221" t="e">
        <f>'ILU INICIAL'!#REF!</f>
        <v>#REF!</v>
      </c>
      <c r="Y1160" s="221" t="e">
        <f>'ILU INICIAL'!#REF!</f>
        <v>#REF!</v>
      </c>
      <c r="Z1160" s="218" t="e">
        <f>'ILU INICIAL'!#REF!</f>
        <v>#REF!</v>
      </c>
      <c r="AA1160" s="221" t="e">
        <f>'ILU INICIAL'!#REF!</f>
        <v>#REF!</v>
      </c>
      <c r="AB1160" s="221" t="e">
        <f>'ILU INICIAL'!#REF!</f>
        <v>#REF!</v>
      </c>
      <c r="AC1160" s="221" t="e">
        <f>'ILU INICIAL'!#REF!</f>
        <v>#REF!</v>
      </c>
      <c r="AD1160" s="227" t="e">
        <f>'ILU INICIAL'!#REF!</f>
        <v>#REF!</v>
      </c>
    </row>
    <row r="1161" spans="1:30" s="21" customFormat="1" x14ac:dyDescent="0.2">
      <c r="A1161" s="19"/>
      <c r="B1161" s="216"/>
      <c r="C1161" s="219"/>
      <c r="D1161" s="213"/>
      <c r="E1161" s="213"/>
      <c r="F1161" s="213"/>
      <c r="G1161" s="213"/>
      <c r="H1161" s="213"/>
      <c r="I1161" s="225"/>
      <c r="J1161" s="213"/>
      <c r="K1161" s="213"/>
      <c r="L1161" s="213"/>
      <c r="M1161" s="213"/>
      <c r="N1161" s="213"/>
      <c r="O1161" s="20" t="e">
        <f>'ILU INICIAL'!#REF!</f>
        <v>#REF!</v>
      </c>
      <c r="P1161" s="22" t="e">
        <f>'ILU INICIAL'!#REF!</f>
        <v>#REF!</v>
      </c>
      <c r="Q1161" s="22" t="e">
        <f>'ILU INICIAL'!#REF!</f>
        <v>#REF!</v>
      </c>
      <c r="R1161" s="219"/>
      <c r="S1161" s="219"/>
      <c r="T1161" s="222"/>
      <c r="U1161" s="222"/>
      <c r="V1161" s="222"/>
      <c r="W1161" s="222"/>
      <c r="X1161" s="222"/>
      <c r="Y1161" s="222"/>
      <c r="Z1161" s="219"/>
      <c r="AA1161" s="222"/>
      <c r="AB1161" s="222"/>
      <c r="AC1161" s="222"/>
      <c r="AD1161" s="228"/>
    </row>
    <row r="1162" spans="1:30" s="21" customFormat="1" x14ac:dyDescent="0.2">
      <c r="A1162" s="19"/>
      <c r="B1162" s="216"/>
      <c r="C1162" s="219"/>
      <c r="D1162" s="213"/>
      <c r="E1162" s="213"/>
      <c r="F1162" s="213"/>
      <c r="G1162" s="213"/>
      <c r="H1162" s="213"/>
      <c r="I1162" s="225"/>
      <c r="J1162" s="213"/>
      <c r="K1162" s="213"/>
      <c r="L1162" s="213"/>
      <c r="M1162" s="213"/>
      <c r="N1162" s="213"/>
      <c r="O1162" s="20" t="e">
        <f>'ILU INICIAL'!#REF!</f>
        <v>#REF!</v>
      </c>
      <c r="P1162" s="22" t="e">
        <f>'ILU INICIAL'!#REF!</f>
        <v>#REF!</v>
      </c>
      <c r="Q1162" s="22" t="e">
        <f>'ILU INICIAL'!#REF!</f>
        <v>#REF!</v>
      </c>
      <c r="R1162" s="219"/>
      <c r="S1162" s="219"/>
      <c r="T1162" s="222"/>
      <c r="U1162" s="222"/>
      <c r="V1162" s="222"/>
      <c r="W1162" s="222"/>
      <c r="X1162" s="222"/>
      <c r="Y1162" s="222"/>
      <c r="Z1162" s="219"/>
      <c r="AA1162" s="222"/>
      <c r="AB1162" s="222"/>
      <c r="AC1162" s="222"/>
      <c r="AD1162" s="228"/>
    </row>
    <row r="1163" spans="1:30" s="21" customFormat="1" ht="12" thickBot="1" x14ac:dyDescent="0.25">
      <c r="A1163" s="19"/>
      <c r="B1163" s="217"/>
      <c r="C1163" s="220"/>
      <c r="D1163" s="214"/>
      <c r="E1163" s="214"/>
      <c r="F1163" s="214"/>
      <c r="G1163" s="214"/>
      <c r="H1163" s="214"/>
      <c r="I1163" s="226"/>
      <c r="J1163" s="214"/>
      <c r="K1163" s="214"/>
      <c r="L1163" s="214"/>
      <c r="M1163" s="214"/>
      <c r="N1163" s="214"/>
      <c r="O1163" s="25" t="e">
        <f>'ILU INICIAL'!#REF!</f>
        <v>#REF!</v>
      </c>
      <c r="P1163" s="26" t="e">
        <f>'ILU INICIAL'!#REF!</f>
        <v>#REF!</v>
      </c>
      <c r="Q1163" s="26" t="e">
        <f>'ILU INICIAL'!#REF!</f>
        <v>#REF!</v>
      </c>
      <c r="R1163" s="220"/>
      <c r="S1163" s="220"/>
      <c r="T1163" s="223"/>
      <c r="U1163" s="223"/>
      <c r="V1163" s="223"/>
      <c r="W1163" s="223"/>
      <c r="X1163" s="223"/>
      <c r="Y1163" s="223"/>
      <c r="Z1163" s="220"/>
      <c r="AA1163" s="223"/>
      <c r="AB1163" s="223"/>
      <c r="AC1163" s="223"/>
      <c r="AD1163" s="229"/>
    </row>
    <row r="1164" spans="1:30" s="21" customFormat="1" x14ac:dyDescent="0.2">
      <c r="A1164" s="19" t="e">
        <f>'ILU INICIAL'!#REF!</f>
        <v>#REF!</v>
      </c>
      <c r="B1164" s="215" t="e">
        <f>'ILU INICIAL'!#REF!</f>
        <v>#REF!</v>
      </c>
      <c r="C1164" s="218" t="e">
        <f>'ILU INICIAL'!#REF!</f>
        <v>#REF!</v>
      </c>
      <c r="D1164" s="212" t="e">
        <f>'ILU INICIAL'!#REF!</f>
        <v>#REF!</v>
      </c>
      <c r="E1164" s="212" t="e">
        <f>'ILU INICIAL'!#REF!</f>
        <v>#REF!</v>
      </c>
      <c r="F1164" s="212" t="e">
        <f>'ILU INICIAL'!#REF!</f>
        <v>#REF!</v>
      </c>
      <c r="G1164" s="212" t="e">
        <f>'ILU INICIAL'!#REF!</f>
        <v>#REF!</v>
      </c>
      <c r="H1164" s="212" t="e">
        <f>'ILU INICIAL'!#REF!</f>
        <v>#REF!</v>
      </c>
      <c r="I1164" s="224" t="e">
        <f>'ILU INICIAL'!#REF!</f>
        <v>#REF!</v>
      </c>
      <c r="J1164" s="212" t="e">
        <f>'ILU INICIAL'!#REF!</f>
        <v>#REF!</v>
      </c>
      <c r="K1164" s="212" t="e">
        <f>'ILU INICIAL'!#REF!</f>
        <v>#REF!</v>
      </c>
      <c r="L1164" s="212" t="e">
        <f>'ILU INICIAL'!#REF!</f>
        <v>#REF!</v>
      </c>
      <c r="M1164" s="212" t="e">
        <f>'ILU INICIAL'!#REF!</f>
        <v>#REF!</v>
      </c>
      <c r="N1164" s="212" t="e">
        <f>'ILU INICIAL'!#REF!</f>
        <v>#REF!</v>
      </c>
      <c r="O1164" s="23" t="e">
        <f>'ILU INICIAL'!#REF!</f>
        <v>#REF!</v>
      </c>
      <c r="P1164" s="24" t="e">
        <f>'ILU INICIAL'!#REF!</f>
        <v>#REF!</v>
      </c>
      <c r="Q1164" s="24" t="e">
        <f>'ILU INICIAL'!#REF!</f>
        <v>#REF!</v>
      </c>
      <c r="R1164" s="218" t="e">
        <f>'ILU INICIAL'!#REF!</f>
        <v>#REF!</v>
      </c>
      <c r="S1164" s="218" t="e">
        <f>'ILU INICIAL'!#REF!</f>
        <v>#REF!</v>
      </c>
      <c r="T1164" s="221" t="e">
        <f>'ILU INICIAL'!#REF!</f>
        <v>#REF!</v>
      </c>
      <c r="U1164" s="221" t="e">
        <f>'ILU INICIAL'!#REF!</f>
        <v>#REF!</v>
      </c>
      <c r="V1164" s="221" t="e">
        <f>'ILU INICIAL'!#REF!</f>
        <v>#REF!</v>
      </c>
      <c r="W1164" s="221" t="e">
        <f>'ILU INICIAL'!#REF!</f>
        <v>#REF!</v>
      </c>
      <c r="X1164" s="221" t="e">
        <f>'ILU INICIAL'!#REF!</f>
        <v>#REF!</v>
      </c>
      <c r="Y1164" s="221" t="e">
        <f>'ILU INICIAL'!#REF!</f>
        <v>#REF!</v>
      </c>
      <c r="Z1164" s="218" t="e">
        <f>'ILU INICIAL'!#REF!</f>
        <v>#REF!</v>
      </c>
      <c r="AA1164" s="221" t="e">
        <f>'ILU INICIAL'!#REF!</f>
        <v>#REF!</v>
      </c>
      <c r="AB1164" s="221" t="e">
        <f>'ILU INICIAL'!#REF!</f>
        <v>#REF!</v>
      </c>
      <c r="AC1164" s="221" t="e">
        <f>'ILU INICIAL'!#REF!</f>
        <v>#REF!</v>
      </c>
      <c r="AD1164" s="227" t="e">
        <f>'ILU INICIAL'!#REF!</f>
        <v>#REF!</v>
      </c>
    </row>
    <row r="1165" spans="1:30" s="21" customFormat="1" x14ac:dyDescent="0.2">
      <c r="A1165" s="19"/>
      <c r="B1165" s="216"/>
      <c r="C1165" s="219"/>
      <c r="D1165" s="213"/>
      <c r="E1165" s="213"/>
      <c r="F1165" s="213"/>
      <c r="G1165" s="213"/>
      <c r="H1165" s="213"/>
      <c r="I1165" s="225"/>
      <c r="J1165" s="213"/>
      <c r="K1165" s="213"/>
      <c r="L1165" s="213"/>
      <c r="M1165" s="213"/>
      <c r="N1165" s="213"/>
      <c r="O1165" s="20" t="e">
        <f>'ILU INICIAL'!#REF!</f>
        <v>#REF!</v>
      </c>
      <c r="P1165" s="22" t="e">
        <f>'ILU INICIAL'!#REF!</f>
        <v>#REF!</v>
      </c>
      <c r="Q1165" s="22" t="e">
        <f>'ILU INICIAL'!#REF!</f>
        <v>#REF!</v>
      </c>
      <c r="R1165" s="219"/>
      <c r="S1165" s="219"/>
      <c r="T1165" s="222"/>
      <c r="U1165" s="222"/>
      <c r="V1165" s="222"/>
      <c r="W1165" s="222"/>
      <c r="X1165" s="222"/>
      <c r="Y1165" s="222"/>
      <c r="Z1165" s="219"/>
      <c r="AA1165" s="222"/>
      <c r="AB1165" s="222"/>
      <c r="AC1165" s="222"/>
      <c r="AD1165" s="228"/>
    </row>
    <row r="1166" spans="1:30" s="21" customFormat="1" x14ac:dyDescent="0.2">
      <c r="A1166" s="19"/>
      <c r="B1166" s="216"/>
      <c r="C1166" s="219"/>
      <c r="D1166" s="213"/>
      <c r="E1166" s="213"/>
      <c r="F1166" s="213"/>
      <c r="G1166" s="213"/>
      <c r="H1166" s="213"/>
      <c r="I1166" s="225"/>
      <c r="J1166" s="213"/>
      <c r="K1166" s="213"/>
      <c r="L1166" s="213"/>
      <c r="M1166" s="213"/>
      <c r="N1166" s="213"/>
      <c r="O1166" s="20" t="e">
        <f>'ILU INICIAL'!#REF!</f>
        <v>#REF!</v>
      </c>
      <c r="P1166" s="22" t="e">
        <f>'ILU INICIAL'!#REF!</f>
        <v>#REF!</v>
      </c>
      <c r="Q1166" s="22" t="e">
        <f>'ILU INICIAL'!#REF!</f>
        <v>#REF!</v>
      </c>
      <c r="R1166" s="219"/>
      <c r="S1166" s="219"/>
      <c r="T1166" s="222"/>
      <c r="U1166" s="222"/>
      <c r="V1166" s="222"/>
      <c r="W1166" s="222"/>
      <c r="X1166" s="222"/>
      <c r="Y1166" s="222"/>
      <c r="Z1166" s="219"/>
      <c r="AA1166" s="222"/>
      <c r="AB1166" s="222"/>
      <c r="AC1166" s="222"/>
      <c r="AD1166" s="228"/>
    </row>
    <row r="1167" spans="1:30" s="21" customFormat="1" ht="12" thickBot="1" x14ac:dyDescent="0.25">
      <c r="A1167" s="19"/>
      <c r="B1167" s="217"/>
      <c r="C1167" s="220"/>
      <c r="D1167" s="214"/>
      <c r="E1167" s="214"/>
      <c r="F1167" s="214"/>
      <c r="G1167" s="214"/>
      <c r="H1167" s="214"/>
      <c r="I1167" s="226"/>
      <c r="J1167" s="214"/>
      <c r="K1167" s="214"/>
      <c r="L1167" s="214"/>
      <c r="M1167" s="214"/>
      <c r="N1167" s="214"/>
      <c r="O1167" s="25" t="e">
        <f>'ILU INICIAL'!#REF!</f>
        <v>#REF!</v>
      </c>
      <c r="P1167" s="26" t="e">
        <f>'ILU INICIAL'!#REF!</f>
        <v>#REF!</v>
      </c>
      <c r="Q1167" s="26" t="e">
        <f>'ILU INICIAL'!#REF!</f>
        <v>#REF!</v>
      </c>
      <c r="R1167" s="220"/>
      <c r="S1167" s="220"/>
      <c r="T1167" s="223"/>
      <c r="U1167" s="223"/>
      <c r="V1167" s="223"/>
      <c r="W1167" s="223"/>
      <c r="X1167" s="223"/>
      <c r="Y1167" s="223"/>
      <c r="Z1167" s="220"/>
      <c r="AA1167" s="223"/>
      <c r="AB1167" s="223"/>
      <c r="AC1167" s="223"/>
      <c r="AD1167" s="229"/>
    </row>
    <row r="1168" spans="1:30" s="21" customFormat="1" x14ac:dyDescent="0.2">
      <c r="A1168" s="19" t="e">
        <f>'ILU INICIAL'!#REF!</f>
        <v>#REF!</v>
      </c>
      <c r="B1168" s="215" t="e">
        <f>'ILU INICIAL'!#REF!</f>
        <v>#REF!</v>
      </c>
      <c r="C1168" s="218" t="e">
        <f>'ILU INICIAL'!#REF!</f>
        <v>#REF!</v>
      </c>
      <c r="D1168" s="212" t="e">
        <f>'ILU INICIAL'!#REF!</f>
        <v>#REF!</v>
      </c>
      <c r="E1168" s="212" t="e">
        <f>'ILU INICIAL'!#REF!</f>
        <v>#REF!</v>
      </c>
      <c r="F1168" s="212" t="e">
        <f>'ILU INICIAL'!#REF!</f>
        <v>#REF!</v>
      </c>
      <c r="G1168" s="212" t="e">
        <f>'ILU INICIAL'!#REF!</f>
        <v>#REF!</v>
      </c>
      <c r="H1168" s="212" t="e">
        <f>'ILU INICIAL'!#REF!</f>
        <v>#REF!</v>
      </c>
      <c r="I1168" s="224" t="e">
        <f>'ILU INICIAL'!#REF!</f>
        <v>#REF!</v>
      </c>
      <c r="J1168" s="212" t="e">
        <f>'ILU INICIAL'!#REF!</f>
        <v>#REF!</v>
      </c>
      <c r="K1168" s="212" t="e">
        <f>'ILU INICIAL'!#REF!</f>
        <v>#REF!</v>
      </c>
      <c r="L1168" s="212" t="e">
        <f>'ILU INICIAL'!#REF!</f>
        <v>#REF!</v>
      </c>
      <c r="M1168" s="212" t="e">
        <f>'ILU INICIAL'!#REF!</f>
        <v>#REF!</v>
      </c>
      <c r="N1168" s="212" t="e">
        <f>'ILU INICIAL'!#REF!</f>
        <v>#REF!</v>
      </c>
      <c r="O1168" s="23" t="e">
        <f>'ILU INICIAL'!#REF!</f>
        <v>#REF!</v>
      </c>
      <c r="P1168" s="24" t="e">
        <f>'ILU INICIAL'!#REF!</f>
        <v>#REF!</v>
      </c>
      <c r="Q1168" s="24" t="e">
        <f>'ILU INICIAL'!#REF!</f>
        <v>#REF!</v>
      </c>
      <c r="R1168" s="218" t="e">
        <f>'ILU INICIAL'!#REF!</f>
        <v>#REF!</v>
      </c>
      <c r="S1168" s="218" t="e">
        <f>'ILU INICIAL'!#REF!</f>
        <v>#REF!</v>
      </c>
      <c r="T1168" s="221" t="e">
        <f>'ILU INICIAL'!#REF!</f>
        <v>#REF!</v>
      </c>
      <c r="U1168" s="221" t="e">
        <f>'ILU INICIAL'!#REF!</f>
        <v>#REF!</v>
      </c>
      <c r="V1168" s="221" t="e">
        <f>'ILU INICIAL'!#REF!</f>
        <v>#REF!</v>
      </c>
      <c r="W1168" s="221" t="e">
        <f>'ILU INICIAL'!#REF!</f>
        <v>#REF!</v>
      </c>
      <c r="X1168" s="221" t="e">
        <f>'ILU INICIAL'!#REF!</f>
        <v>#REF!</v>
      </c>
      <c r="Y1168" s="221" t="e">
        <f>'ILU INICIAL'!#REF!</f>
        <v>#REF!</v>
      </c>
      <c r="Z1168" s="218" t="e">
        <f>'ILU INICIAL'!#REF!</f>
        <v>#REF!</v>
      </c>
      <c r="AA1168" s="221" t="e">
        <f>'ILU INICIAL'!#REF!</f>
        <v>#REF!</v>
      </c>
      <c r="AB1168" s="221" t="e">
        <f>'ILU INICIAL'!#REF!</f>
        <v>#REF!</v>
      </c>
      <c r="AC1168" s="221" t="e">
        <f>'ILU INICIAL'!#REF!</f>
        <v>#REF!</v>
      </c>
      <c r="AD1168" s="227" t="e">
        <f>'ILU INICIAL'!#REF!</f>
        <v>#REF!</v>
      </c>
    </row>
    <row r="1169" spans="1:30" s="21" customFormat="1" x14ac:dyDescent="0.2">
      <c r="A1169" s="19"/>
      <c r="B1169" s="216"/>
      <c r="C1169" s="219"/>
      <c r="D1169" s="213"/>
      <c r="E1169" s="213"/>
      <c r="F1169" s="213"/>
      <c r="G1169" s="213"/>
      <c r="H1169" s="213"/>
      <c r="I1169" s="225"/>
      <c r="J1169" s="213"/>
      <c r="K1169" s="213"/>
      <c r="L1169" s="213"/>
      <c r="M1169" s="213"/>
      <c r="N1169" s="213"/>
      <c r="O1169" s="20" t="e">
        <f>'ILU INICIAL'!#REF!</f>
        <v>#REF!</v>
      </c>
      <c r="P1169" s="22" t="e">
        <f>'ILU INICIAL'!#REF!</f>
        <v>#REF!</v>
      </c>
      <c r="Q1169" s="22" t="e">
        <f>'ILU INICIAL'!#REF!</f>
        <v>#REF!</v>
      </c>
      <c r="R1169" s="219"/>
      <c r="S1169" s="219"/>
      <c r="T1169" s="222"/>
      <c r="U1169" s="222"/>
      <c r="V1169" s="222"/>
      <c r="W1169" s="222"/>
      <c r="X1169" s="222"/>
      <c r="Y1169" s="222"/>
      <c r="Z1169" s="219"/>
      <c r="AA1169" s="222"/>
      <c r="AB1169" s="222"/>
      <c r="AC1169" s="222"/>
      <c r="AD1169" s="228"/>
    </row>
    <row r="1170" spans="1:30" s="21" customFormat="1" x14ac:dyDescent="0.2">
      <c r="A1170" s="19"/>
      <c r="B1170" s="216"/>
      <c r="C1170" s="219"/>
      <c r="D1170" s="213"/>
      <c r="E1170" s="213"/>
      <c r="F1170" s="213"/>
      <c r="G1170" s="213"/>
      <c r="H1170" s="213"/>
      <c r="I1170" s="225"/>
      <c r="J1170" s="213"/>
      <c r="K1170" s="213"/>
      <c r="L1170" s="213"/>
      <c r="M1170" s="213"/>
      <c r="N1170" s="213"/>
      <c r="O1170" s="20" t="e">
        <f>'ILU INICIAL'!#REF!</f>
        <v>#REF!</v>
      </c>
      <c r="P1170" s="22" t="e">
        <f>'ILU INICIAL'!#REF!</f>
        <v>#REF!</v>
      </c>
      <c r="Q1170" s="22" t="e">
        <f>'ILU INICIAL'!#REF!</f>
        <v>#REF!</v>
      </c>
      <c r="R1170" s="219"/>
      <c r="S1170" s="219"/>
      <c r="T1170" s="222"/>
      <c r="U1170" s="222"/>
      <c r="V1170" s="222"/>
      <c r="W1170" s="222"/>
      <c r="X1170" s="222"/>
      <c r="Y1170" s="222"/>
      <c r="Z1170" s="219"/>
      <c r="AA1170" s="222"/>
      <c r="AB1170" s="222"/>
      <c r="AC1170" s="222"/>
      <c r="AD1170" s="228"/>
    </row>
    <row r="1171" spans="1:30" s="21" customFormat="1" ht="12" thickBot="1" x14ac:dyDescent="0.25">
      <c r="A1171" s="19"/>
      <c r="B1171" s="217"/>
      <c r="C1171" s="220"/>
      <c r="D1171" s="214"/>
      <c r="E1171" s="214"/>
      <c r="F1171" s="214"/>
      <c r="G1171" s="214"/>
      <c r="H1171" s="214"/>
      <c r="I1171" s="226"/>
      <c r="J1171" s="214"/>
      <c r="K1171" s="214"/>
      <c r="L1171" s="214"/>
      <c r="M1171" s="214"/>
      <c r="N1171" s="214"/>
      <c r="O1171" s="25" t="e">
        <f>'ILU INICIAL'!#REF!</f>
        <v>#REF!</v>
      </c>
      <c r="P1171" s="26" t="e">
        <f>'ILU INICIAL'!#REF!</f>
        <v>#REF!</v>
      </c>
      <c r="Q1171" s="26" t="e">
        <f>'ILU INICIAL'!#REF!</f>
        <v>#REF!</v>
      </c>
      <c r="R1171" s="220"/>
      <c r="S1171" s="220"/>
      <c r="T1171" s="223"/>
      <c r="U1171" s="223"/>
      <c r="V1171" s="223"/>
      <c r="W1171" s="223"/>
      <c r="X1171" s="223"/>
      <c r="Y1171" s="223"/>
      <c r="Z1171" s="220"/>
      <c r="AA1171" s="223"/>
      <c r="AB1171" s="223"/>
      <c r="AC1171" s="223"/>
      <c r="AD1171" s="229"/>
    </row>
    <row r="1172" spans="1:30" s="21" customFormat="1" x14ac:dyDescent="0.2">
      <c r="A1172" s="19" t="e">
        <f>'ILU INICIAL'!#REF!</f>
        <v>#REF!</v>
      </c>
      <c r="B1172" s="215" t="e">
        <f>'ILU INICIAL'!#REF!</f>
        <v>#REF!</v>
      </c>
      <c r="C1172" s="218" t="e">
        <f>'ILU INICIAL'!#REF!</f>
        <v>#REF!</v>
      </c>
      <c r="D1172" s="212" t="e">
        <f>'ILU INICIAL'!#REF!</f>
        <v>#REF!</v>
      </c>
      <c r="E1172" s="212" t="e">
        <f>'ILU INICIAL'!#REF!</f>
        <v>#REF!</v>
      </c>
      <c r="F1172" s="212" t="e">
        <f>'ILU INICIAL'!#REF!</f>
        <v>#REF!</v>
      </c>
      <c r="G1172" s="212" t="e">
        <f>'ILU INICIAL'!#REF!</f>
        <v>#REF!</v>
      </c>
      <c r="H1172" s="212" t="e">
        <f>'ILU INICIAL'!#REF!</f>
        <v>#REF!</v>
      </c>
      <c r="I1172" s="224" t="e">
        <f>'ILU INICIAL'!#REF!</f>
        <v>#REF!</v>
      </c>
      <c r="J1172" s="212" t="e">
        <f>'ILU INICIAL'!#REF!</f>
        <v>#REF!</v>
      </c>
      <c r="K1172" s="212" t="e">
        <f>'ILU INICIAL'!#REF!</f>
        <v>#REF!</v>
      </c>
      <c r="L1172" s="212" t="e">
        <f>'ILU INICIAL'!#REF!</f>
        <v>#REF!</v>
      </c>
      <c r="M1172" s="212" t="e">
        <f>'ILU INICIAL'!#REF!</f>
        <v>#REF!</v>
      </c>
      <c r="N1172" s="212" t="e">
        <f>'ILU INICIAL'!#REF!</f>
        <v>#REF!</v>
      </c>
      <c r="O1172" s="23" t="e">
        <f>'ILU INICIAL'!#REF!</f>
        <v>#REF!</v>
      </c>
      <c r="P1172" s="24" t="e">
        <f>'ILU INICIAL'!#REF!</f>
        <v>#REF!</v>
      </c>
      <c r="Q1172" s="24" t="e">
        <f>'ILU INICIAL'!#REF!</f>
        <v>#REF!</v>
      </c>
      <c r="R1172" s="218" t="e">
        <f>'ILU INICIAL'!#REF!</f>
        <v>#REF!</v>
      </c>
      <c r="S1172" s="218" t="e">
        <f>'ILU INICIAL'!#REF!</f>
        <v>#REF!</v>
      </c>
      <c r="T1172" s="221" t="e">
        <f>'ILU INICIAL'!#REF!</f>
        <v>#REF!</v>
      </c>
      <c r="U1172" s="221" t="e">
        <f>'ILU INICIAL'!#REF!</f>
        <v>#REF!</v>
      </c>
      <c r="V1172" s="221" t="e">
        <f>'ILU INICIAL'!#REF!</f>
        <v>#REF!</v>
      </c>
      <c r="W1172" s="221" t="e">
        <f>'ILU INICIAL'!#REF!</f>
        <v>#REF!</v>
      </c>
      <c r="X1172" s="221" t="e">
        <f>'ILU INICIAL'!#REF!</f>
        <v>#REF!</v>
      </c>
      <c r="Y1172" s="221" t="e">
        <f>'ILU INICIAL'!#REF!</f>
        <v>#REF!</v>
      </c>
      <c r="Z1172" s="218" t="e">
        <f>'ILU INICIAL'!#REF!</f>
        <v>#REF!</v>
      </c>
      <c r="AA1172" s="221" t="e">
        <f>'ILU INICIAL'!#REF!</f>
        <v>#REF!</v>
      </c>
      <c r="AB1172" s="221" t="e">
        <f>'ILU INICIAL'!#REF!</f>
        <v>#REF!</v>
      </c>
      <c r="AC1172" s="221" t="e">
        <f>'ILU INICIAL'!#REF!</f>
        <v>#REF!</v>
      </c>
      <c r="AD1172" s="227" t="e">
        <f>'ILU INICIAL'!#REF!</f>
        <v>#REF!</v>
      </c>
    </row>
    <row r="1173" spans="1:30" s="21" customFormat="1" x14ac:dyDescent="0.2">
      <c r="A1173" s="19"/>
      <c r="B1173" s="216"/>
      <c r="C1173" s="219"/>
      <c r="D1173" s="213"/>
      <c r="E1173" s="213"/>
      <c r="F1173" s="213"/>
      <c r="G1173" s="213"/>
      <c r="H1173" s="213"/>
      <c r="I1173" s="225"/>
      <c r="J1173" s="213"/>
      <c r="K1173" s="213"/>
      <c r="L1173" s="213"/>
      <c r="M1173" s="213"/>
      <c r="N1173" s="213"/>
      <c r="O1173" s="20" t="e">
        <f>'ILU INICIAL'!#REF!</f>
        <v>#REF!</v>
      </c>
      <c r="P1173" s="22" t="e">
        <f>'ILU INICIAL'!#REF!</f>
        <v>#REF!</v>
      </c>
      <c r="Q1173" s="22" t="e">
        <f>'ILU INICIAL'!#REF!</f>
        <v>#REF!</v>
      </c>
      <c r="R1173" s="219"/>
      <c r="S1173" s="219"/>
      <c r="T1173" s="222"/>
      <c r="U1173" s="222"/>
      <c r="V1173" s="222"/>
      <c r="W1173" s="222"/>
      <c r="X1173" s="222"/>
      <c r="Y1173" s="222"/>
      <c r="Z1173" s="219"/>
      <c r="AA1173" s="222"/>
      <c r="AB1173" s="222"/>
      <c r="AC1173" s="222"/>
      <c r="AD1173" s="228"/>
    </row>
    <row r="1174" spans="1:30" s="21" customFormat="1" x14ac:dyDescent="0.2">
      <c r="A1174" s="19"/>
      <c r="B1174" s="216"/>
      <c r="C1174" s="219"/>
      <c r="D1174" s="213"/>
      <c r="E1174" s="213"/>
      <c r="F1174" s="213"/>
      <c r="G1174" s="213"/>
      <c r="H1174" s="213"/>
      <c r="I1174" s="225"/>
      <c r="J1174" s="213"/>
      <c r="K1174" s="213"/>
      <c r="L1174" s="213"/>
      <c r="M1174" s="213"/>
      <c r="N1174" s="213"/>
      <c r="O1174" s="20" t="e">
        <f>'ILU INICIAL'!#REF!</f>
        <v>#REF!</v>
      </c>
      <c r="P1174" s="22" t="e">
        <f>'ILU INICIAL'!#REF!</f>
        <v>#REF!</v>
      </c>
      <c r="Q1174" s="22" t="e">
        <f>'ILU INICIAL'!#REF!</f>
        <v>#REF!</v>
      </c>
      <c r="R1174" s="219"/>
      <c r="S1174" s="219"/>
      <c r="T1174" s="222"/>
      <c r="U1174" s="222"/>
      <c r="V1174" s="222"/>
      <c r="W1174" s="222"/>
      <c r="X1174" s="222"/>
      <c r="Y1174" s="222"/>
      <c r="Z1174" s="219"/>
      <c r="AA1174" s="222"/>
      <c r="AB1174" s="222"/>
      <c r="AC1174" s="222"/>
      <c r="AD1174" s="228"/>
    </row>
    <row r="1175" spans="1:30" s="21" customFormat="1" ht="12" thickBot="1" x14ac:dyDescent="0.25">
      <c r="A1175" s="19"/>
      <c r="B1175" s="217"/>
      <c r="C1175" s="220"/>
      <c r="D1175" s="214"/>
      <c r="E1175" s="214"/>
      <c r="F1175" s="214"/>
      <c r="G1175" s="214"/>
      <c r="H1175" s="214"/>
      <c r="I1175" s="226"/>
      <c r="J1175" s="214"/>
      <c r="K1175" s="214"/>
      <c r="L1175" s="214"/>
      <c r="M1175" s="214"/>
      <c r="N1175" s="214"/>
      <c r="O1175" s="25" t="e">
        <f>'ILU INICIAL'!#REF!</f>
        <v>#REF!</v>
      </c>
      <c r="P1175" s="26" t="e">
        <f>'ILU INICIAL'!#REF!</f>
        <v>#REF!</v>
      </c>
      <c r="Q1175" s="26" t="e">
        <f>'ILU INICIAL'!#REF!</f>
        <v>#REF!</v>
      </c>
      <c r="R1175" s="220"/>
      <c r="S1175" s="220"/>
      <c r="T1175" s="223"/>
      <c r="U1175" s="223"/>
      <c r="V1175" s="223"/>
      <c r="W1175" s="223"/>
      <c r="X1175" s="223"/>
      <c r="Y1175" s="223"/>
      <c r="Z1175" s="220"/>
      <c r="AA1175" s="223"/>
      <c r="AB1175" s="223"/>
      <c r="AC1175" s="223"/>
      <c r="AD1175" s="229"/>
    </row>
    <row r="1176" spans="1:30" s="21" customFormat="1" x14ac:dyDescent="0.2">
      <c r="A1176" s="19" t="e">
        <f>'ILU INICIAL'!#REF!</f>
        <v>#REF!</v>
      </c>
      <c r="B1176" s="215" t="e">
        <f>'ILU INICIAL'!#REF!</f>
        <v>#REF!</v>
      </c>
      <c r="C1176" s="218" t="e">
        <f>'ILU INICIAL'!#REF!</f>
        <v>#REF!</v>
      </c>
      <c r="D1176" s="212" t="e">
        <f>'ILU INICIAL'!#REF!</f>
        <v>#REF!</v>
      </c>
      <c r="E1176" s="212" t="e">
        <f>'ILU INICIAL'!#REF!</f>
        <v>#REF!</v>
      </c>
      <c r="F1176" s="212" t="e">
        <f>'ILU INICIAL'!#REF!</f>
        <v>#REF!</v>
      </c>
      <c r="G1176" s="212" t="e">
        <f>'ILU INICIAL'!#REF!</f>
        <v>#REF!</v>
      </c>
      <c r="H1176" s="212" t="e">
        <f>'ILU INICIAL'!#REF!</f>
        <v>#REF!</v>
      </c>
      <c r="I1176" s="224" t="e">
        <f>'ILU INICIAL'!#REF!</f>
        <v>#REF!</v>
      </c>
      <c r="J1176" s="212" t="e">
        <f>'ILU INICIAL'!#REF!</f>
        <v>#REF!</v>
      </c>
      <c r="K1176" s="212" t="e">
        <f>'ILU INICIAL'!#REF!</f>
        <v>#REF!</v>
      </c>
      <c r="L1176" s="212" t="e">
        <f>'ILU INICIAL'!#REF!</f>
        <v>#REF!</v>
      </c>
      <c r="M1176" s="212" t="e">
        <f>'ILU INICIAL'!#REF!</f>
        <v>#REF!</v>
      </c>
      <c r="N1176" s="212" t="e">
        <f>'ILU INICIAL'!#REF!</f>
        <v>#REF!</v>
      </c>
      <c r="O1176" s="23" t="e">
        <f>'ILU INICIAL'!#REF!</f>
        <v>#REF!</v>
      </c>
      <c r="P1176" s="24" t="e">
        <f>'ILU INICIAL'!#REF!</f>
        <v>#REF!</v>
      </c>
      <c r="Q1176" s="24" t="e">
        <f>'ILU INICIAL'!#REF!</f>
        <v>#REF!</v>
      </c>
      <c r="R1176" s="218" t="e">
        <f>'ILU INICIAL'!#REF!</f>
        <v>#REF!</v>
      </c>
      <c r="S1176" s="218" t="e">
        <f>'ILU INICIAL'!#REF!</f>
        <v>#REF!</v>
      </c>
      <c r="T1176" s="221" t="e">
        <f>'ILU INICIAL'!#REF!</f>
        <v>#REF!</v>
      </c>
      <c r="U1176" s="221" t="e">
        <f>'ILU INICIAL'!#REF!</f>
        <v>#REF!</v>
      </c>
      <c r="V1176" s="221" t="e">
        <f>'ILU INICIAL'!#REF!</f>
        <v>#REF!</v>
      </c>
      <c r="W1176" s="221" t="e">
        <f>'ILU INICIAL'!#REF!</f>
        <v>#REF!</v>
      </c>
      <c r="X1176" s="221" t="e">
        <f>'ILU INICIAL'!#REF!</f>
        <v>#REF!</v>
      </c>
      <c r="Y1176" s="221" t="e">
        <f>'ILU INICIAL'!#REF!</f>
        <v>#REF!</v>
      </c>
      <c r="Z1176" s="218" t="e">
        <f>'ILU INICIAL'!#REF!</f>
        <v>#REF!</v>
      </c>
      <c r="AA1176" s="221" t="e">
        <f>'ILU INICIAL'!#REF!</f>
        <v>#REF!</v>
      </c>
      <c r="AB1176" s="221" t="e">
        <f>'ILU INICIAL'!#REF!</f>
        <v>#REF!</v>
      </c>
      <c r="AC1176" s="221" t="e">
        <f>'ILU INICIAL'!#REF!</f>
        <v>#REF!</v>
      </c>
      <c r="AD1176" s="227" t="e">
        <f>'ILU INICIAL'!#REF!</f>
        <v>#REF!</v>
      </c>
    </row>
    <row r="1177" spans="1:30" s="21" customFormat="1" x14ac:dyDescent="0.2">
      <c r="A1177" s="19"/>
      <c r="B1177" s="216"/>
      <c r="C1177" s="219"/>
      <c r="D1177" s="213"/>
      <c r="E1177" s="213"/>
      <c r="F1177" s="213"/>
      <c r="G1177" s="213"/>
      <c r="H1177" s="213"/>
      <c r="I1177" s="225"/>
      <c r="J1177" s="213"/>
      <c r="K1177" s="213"/>
      <c r="L1177" s="213"/>
      <c r="M1177" s="213"/>
      <c r="N1177" s="213"/>
      <c r="O1177" s="20" t="e">
        <f>'ILU INICIAL'!#REF!</f>
        <v>#REF!</v>
      </c>
      <c r="P1177" s="22" t="e">
        <f>'ILU INICIAL'!#REF!</f>
        <v>#REF!</v>
      </c>
      <c r="Q1177" s="22" t="e">
        <f>'ILU INICIAL'!#REF!</f>
        <v>#REF!</v>
      </c>
      <c r="R1177" s="219"/>
      <c r="S1177" s="219"/>
      <c r="T1177" s="222"/>
      <c r="U1177" s="222"/>
      <c r="V1177" s="222"/>
      <c r="W1177" s="222"/>
      <c r="X1177" s="222"/>
      <c r="Y1177" s="222"/>
      <c r="Z1177" s="219"/>
      <c r="AA1177" s="222"/>
      <c r="AB1177" s="222"/>
      <c r="AC1177" s="222"/>
      <c r="AD1177" s="228"/>
    </row>
    <row r="1178" spans="1:30" s="21" customFormat="1" x14ac:dyDescent="0.2">
      <c r="A1178" s="19"/>
      <c r="B1178" s="216"/>
      <c r="C1178" s="219"/>
      <c r="D1178" s="213"/>
      <c r="E1178" s="213"/>
      <c r="F1178" s="213"/>
      <c r="G1178" s="213"/>
      <c r="H1178" s="213"/>
      <c r="I1178" s="225"/>
      <c r="J1178" s="213"/>
      <c r="K1178" s="213"/>
      <c r="L1178" s="213"/>
      <c r="M1178" s="213"/>
      <c r="N1178" s="213"/>
      <c r="O1178" s="20" t="e">
        <f>'ILU INICIAL'!#REF!</f>
        <v>#REF!</v>
      </c>
      <c r="P1178" s="22" t="e">
        <f>'ILU INICIAL'!#REF!</f>
        <v>#REF!</v>
      </c>
      <c r="Q1178" s="22" t="e">
        <f>'ILU INICIAL'!#REF!</f>
        <v>#REF!</v>
      </c>
      <c r="R1178" s="219"/>
      <c r="S1178" s="219"/>
      <c r="T1178" s="222"/>
      <c r="U1178" s="222"/>
      <c r="V1178" s="222"/>
      <c r="W1178" s="222"/>
      <c r="X1178" s="222"/>
      <c r="Y1178" s="222"/>
      <c r="Z1178" s="219"/>
      <c r="AA1178" s="222"/>
      <c r="AB1178" s="222"/>
      <c r="AC1178" s="222"/>
      <c r="AD1178" s="228"/>
    </row>
    <row r="1179" spans="1:30" s="21" customFormat="1" ht="12" thickBot="1" x14ac:dyDescent="0.25">
      <c r="A1179" s="19"/>
      <c r="B1179" s="217"/>
      <c r="C1179" s="220"/>
      <c r="D1179" s="214"/>
      <c r="E1179" s="214"/>
      <c r="F1179" s="214"/>
      <c r="G1179" s="214"/>
      <c r="H1179" s="214"/>
      <c r="I1179" s="226"/>
      <c r="J1179" s="214"/>
      <c r="K1179" s="214"/>
      <c r="L1179" s="214"/>
      <c r="M1179" s="214"/>
      <c r="N1179" s="214"/>
      <c r="O1179" s="25" t="e">
        <f>'ILU INICIAL'!#REF!</f>
        <v>#REF!</v>
      </c>
      <c r="P1179" s="26" t="e">
        <f>'ILU INICIAL'!#REF!</f>
        <v>#REF!</v>
      </c>
      <c r="Q1179" s="26" t="e">
        <f>'ILU INICIAL'!#REF!</f>
        <v>#REF!</v>
      </c>
      <c r="R1179" s="220"/>
      <c r="S1179" s="220"/>
      <c r="T1179" s="223"/>
      <c r="U1179" s="223"/>
      <c r="V1179" s="223"/>
      <c r="W1179" s="223"/>
      <c r="X1179" s="223"/>
      <c r="Y1179" s="223"/>
      <c r="Z1179" s="220"/>
      <c r="AA1179" s="223"/>
      <c r="AB1179" s="223"/>
      <c r="AC1179" s="223"/>
      <c r="AD1179" s="229"/>
    </row>
    <row r="1180" spans="1:30" s="21" customFormat="1" x14ac:dyDescent="0.2">
      <c r="A1180" s="19" t="e">
        <f>'ILU INICIAL'!#REF!</f>
        <v>#REF!</v>
      </c>
      <c r="B1180" s="215" t="e">
        <f>'ILU INICIAL'!#REF!</f>
        <v>#REF!</v>
      </c>
      <c r="C1180" s="218" t="e">
        <f>'ILU INICIAL'!#REF!</f>
        <v>#REF!</v>
      </c>
      <c r="D1180" s="212" t="e">
        <f>'ILU INICIAL'!#REF!</f>
        <v>#REF!</v>
      </c>
      <c r="E1180" s="212" t="e">
        <f>'ILU INICIAL'!#REF!</f>
        <v>#REF!</v>
      </c>
      <c r="F1180" s="212" t="e">
        <f>'ILU INICIAL'!#REF!</f>
        <v>#REF!</v>
      </c>
      <c r="G1180" s="212" t="e">
        <f>'ILU INICIAL'!#REF!</f>
        <v>#REF!</v>
      </c>
      <c r="H1180" s="212" t="e">
        <f>'ILU INICIAL'!#REF!</f>
        <v>#REF!</v>
      </c>
      <c r="I1180" s="224" t="e">
        <f>'ILU INICIAL'!#REF!</f>
        <v>#REF!</v>
      </c>
      <c r="J1180" s="212" t="e">
        <f>'ILU INICIAL'!#REF!</f>
        <v>#REF!</v>
      </c>
      <c r="K1180" s="212" t="e">
        <f>'ILU INICIAL'!#REF!</f>
        <v>#REF!</v>
      </c>
      <c r="L1180" s="212" t="e">
        <f>'ILU INICIAL'!#REF!</f>
        <v>#REF!</v>
      </c>
      <c r="M1180" s="212" t="e">
        <f>'ILU INICIAL'!#REF!</f>
        <v>#REF!</v>
      </c>
      <c r="N1180" s="212" t="e">
        <f>'ILU INICIAL'!#REF!</f>
        <v>#REF!</v>
      </c>
      <c r="O1180" s="23" t="e">
        <f>'ILU INICIAL'!#REF!</f>
        <v>#REF!</v>
      </c>
      <c r="P1180" s="24" t="e">
        <f>'ILU INICIAL'!#REF!</f>
        <v>#REF!</v>
      </c>
      <c r="Q1180" s="24" t="e">
        <f>'ILU INICIAL'!#REF!</f>
        <v>#REF!</v>
      </c>
      <c r="R1180" s="218" t="e">
        <f>'ILU INICIAL'!#REF!</f>
        <v>#REF!</v>
      </c>
      <c r="S1180" s="218" t="e">
        <f>'ILU INICIAL'!#REF!</f>
        <v>#REF!</v>
      </c>
      <c r="T1180" s="221" t="e">
        <f>'ILU INICIAL'!#REF!</f>
        <v>#REF!</v>
      </c>
      <c r="U1180" s="221" t="e">
        <f>'ILU INICIAL'!#REF!</f>
        <v>#REF!</v>
      </c>
      <c r="V1180" s="221" t="e">
        <f>'ILU INICIAL'!#REF!</f>
        <v>#REF!</v>
      </c>
      <c r="W1180" s="221" t="e">
        <f>'ILU INICIAL'!#REF!</f>
        <v>#REF!</v>
      </c>
      <c r="X1180" s="221" t="e">
        <f>'ILU INICIAL'!#REF!</f>
        <v>#REF!</v>
      </c>
      <c r="Y1180" s="221" t="e">
        <f>'ILU INICIAL'!#REF!</f>
        <v>#REF!</v>
      </c>
      <c r="Z1180" s="218" t="e">
        <f>'ILU INICIAL'!#REF!</f>
        <v>#REF!</v>
      </c>
      <c r="AA1180" s="221" t="e">
        <f>'ILU INICIAL'!#REF!</f>
        <v>#REF!</v>
      </c>
      <c r="AB1180" s="221" t="e">
        <f>'ILU INICIAL'!#REF!</f>
        <v>#REF!</v>
      </c>
      <c r="AC1180" s="221" t="e">
        <f>'ILU INICIAL'!#REF!</f>
        <v>#REF!</v>
      </c>
      <c r="AD1180" s="227" t="e">
        <f>'ILU INICIAL'!#REF!</f>
        <v>#REF!</v>
      </c>
    </row>
    <row r="1181" spans="1:30" s="21" customFormat="1" x14ac:dyDescent="0.2">
      <c r="A1181" s="19"/>
      <c r="B1181" s="216"/>
      <c r="C1181" s="219"/>
      <c r="D1181" s="213"/>
      <c r="E1181" s="213"/>
      <c r="F1181" s="213"/>
      <c r="G1181" s="213"/>
      <c r="H1181" s="213"/>
      <c r="I1181" s="225"/>
      <c r="J1181" s="213"/>
      <c r="K1181" s="213"/>
      <c r="L1181" s="213"/>
      <c r="M1181" s="213"/>
      <c r="N1181" s="213"/>
      <c r="O1181" s="20" t="e">
        <f>'ILU INICIAL'!#REF!</f>
        <v>#REF!</v>
      </c>
      <c r="P1181" s="22" t="e">
        <f>'ILU INICIAL'!#REF!</f>
        <v>#REF!</v>
      </c>
      <c r="Q1181" s="22" t="e">
        <f>'ILU INICIAL'!#REF!</f>
        <v>#REF!</v>
      </c>
      <c r="R1181" s="219"/>
      <c r="S1181" s="219"/>
      <c r="T1181" s="222"/>
      <c r="U1181" s="222"/>
      <c r="V1181" s="222"/>
      <c r="W1181" s="222"/>
      <c r="X1181" s="222"/>
      <c r="Y1181" s="222"/>
      <c r="Z1181" s="219"/>
      <c r="AA1181" s="222"/>
      <c r="AB1181" s="222"/>
      <c r="AC1181" s="222"/>
      <c r="AD1181" s="228"/>
    </row>
    <row r="1182" spans="1:30" s="21" customFormat="1" x14ac:dyDescent="0.2">
      <c r="A1182" s="19"/>
      <c r="B1182" s="216"/>
      <c r="C1182" s="219"/>
      <c r="D1182" s="213"/>
      <c r="E1182" s="213"/>
      <c r="F1182" s="213"/>
      <c r="G1182" s="213"/>
      <c r="H1182" s="213"/>
      <c r="I1182" s="225"/>
      <c r="J1182" s="213"/>
      <c r="K1182" s="213"/>
      <c r="L1182" s="213"/>
      <c r="M1182" s="213"/>
      <c r="N1182" s="213"/>
      <c r="O1182" s="20" t="e">
        <f>'ILU INICIAL'!#REF!</f>
        <v>#REF!</v>
      </c>
      <c r="P1182" s="22" t="e">
        <f>'ILU INICIAL'!#REF!</f>
        <v>#REF!</v>
      </c>
      <c r="Q1182" s="22" t="e">
        <f>'ILU INICIAL'!#REF!</f>
        <v>#REF!</v>
      </c>
      <c r="R1182" s="219"/>
      <c r="S1182" s="219"/>
      <c r="T1182" s="222"/>
      <c r="U1182" s="222"/>
      <c r="V1182" s="222"/>
      <c r="W1182" s="222"/>
      <c r="X1182" s="222"/>
      <c r="Y1182" s="222"/>
      <c r="Z1182" s="219"/>
      <c r="AA1182" s="222"/>
      <c r="AB1182" s="222"/>
      <c r="AC1182" s="222"/>
      <c r="AD1182" s="228"/>
    </row>
    <row r="1183" spans="1:30" s="21" customFormat="1" ht="12" thickBot="1" x14ac:dyDescent="0.25">
      <c r="A1183" s="19"/>
      <c r="B1183" s="217"/>
      <c r="C1183" s="220"/>
      <c r="D1183" s="214"/>
      <c r="E1183" s="214"/>
      <c r="F1183" s="214"/>
      <c r="G1183" s="214"/>
      <c r="H1183" s="214"/>
      <c r="I1183" s="226"/>
      <c r="J1183" s="214"/>
      <c r="K1183" s="214"/>
      <c r="L1183" s="214"/>
      <c r="M1183" s="214"/>
      <c r="N1183" s="214"/>
      <c r="O1183" s="25" t="e">
        <f>'ILU INICIAL'!#REF!</f>
        <v>#REF!</v>
      </c>
      <c r="P1183" s="26" t="e">
        <f>'ILU INICIAL'!#REF!</f>
        <v>#REF!</v>
      </c>
      <c r="Q1183" s="26" t="e">
        <f>'ILU INICIAL'!#REF!</f>
        <v>#REF!</v>
      </c>
      <c r="R1183" s="220"/>
      <c r="S1183" s="220"/>
      <c r="T1183" s="223"/>
      <c r="U1183" s="223"/>
      <c r="V1183" s="223"/>
      <c r="W1183" s="223"/>
      <c r="X1183" s="223"/>
      <c r="Y1183" s="223"/>
      <c r="Z1183" s="220"/>
      <c r="AA1183" s="223"/>
      <c r="AB1183" s="223"/>
      <c r="AC1183" s="223"/>
      <c r="AD1183" s="229"/>
    </row>
    <row r="1184" spans="1:30" s="21" customFormat="1" x14ac:dyDescent="0.2">
      <c r="A1184" s="19" t="e">
        <f>'ILU INICIAL'!#REF!</f>
        <v>#REF!</v>
      </c>
      <c r="B1184" s="215" t="e">
        <f>'ILU INICIAL'!#REF!</f>
        <v>#REF!</v>
      </c>
      <c r="C1184" s="218" t="e">
        <f>'ILU INICIAL'!#REF!</f>
        <v>#REF!</v>
      </c>
      <c r="D1184" s="212" t="e">
        <f>'ILU INICIAL'!#REF!</f>
        <v>#REF!</v>
      </c>
      <c r="E1184" s="212" t="e">
        <f>'ILU INICIAL'!#REF!</f>
        <v>#REF!</v>
      </c>
      <c r="F1184" s="212" t="e">
        <f>'ILU INICIAL'!#REF!</f>
        <v>#REF!</v>
      </c>
      <c r="G1184" s="212" t="e">
        <f>'ILU INICIAL'!#REF!</f>
        <v>#REF!</v>
      </c>
      <c r="H1184" s="212" t="e">
        <f>'ILU INICIAL'!#REF!</f>
        <v>#REF!</v>
      </c>
      <c r="I1184" s="224" t="e">
        <f>'ILU INICIAL'!#REF!</f>
        <v>#REF!</v>
      </c>
      <c r="J1184" s="212" t="e">
        <f>'ILU INICIAL'!#REF!</f>
        <v>#REF!</v>
      </c>
      <c r="K1184" s="212" t="e">
        <f>'ILU INICIAL'!#REF!</f>
        <v>#REF!</v>
      </c>
      <c r="L1184" s="212" t="e">
        <f>'ILU INICIAL'!#REF!</f>
        <v>#REF!</v>
      </c>
      <c r="M1184" s="212" t="e">
        <f>'ILU INICIAL'!#REF!</f>
        <v>#REF!</v>
      </c>
      <c r="N1184" s="212" t="e">
        <f>'ILU INICIAL'!#REF!</f>
        <v>#REF!</v>
      </c>
      <c r="O1184" s="23" t="e">
        <f>'ILU INICIAL'!#REF!</f>
        <v>#REF!</v>
      </c>
      <c r="P1184" s="24" t="e">
        <f>'ILU INICIAL'!#REF!</f>
        <v>#REF!</v>
      </c>
      <c r="Q1184" s="24" t="e">
        <f>'ILU INICIAL'!#REF!</f>
        <v>#REF!</v>
      </c>
      <c r="R1184" s="218" t="e">
        <f>'ILU INICIAL'!#REF!</f>
        <v>#REF!</v>
      </c>
      <c r="S1184" s="218" t="e">
        <f>'ILU INICIAL'!#REF!</f>
        <v>#REF!</v>
      </c>
      <c r="T1184" s="221" t="e">
        <f>'ILU INICIAL'!#REF!</f>
        <v>#REF!</v>
      </c>
      <c r="U1184" s="221" t="e">
        <f>'ILU INICIAL'!#REF!</f>
        <v>#REF!</v>
      </c>
      <c r="V1184" s="221" t="e">
        <f>'ILU INICIAL'!#REF!</f>
        <v>#REF!</v>
      </c>
      <c r="W1184" s="221" t="e">
        <f>'ILU INICIAL'!#REF!</f>
        <v>#REF!</v>
      </c>
      <c r="X1184" s="221" t="e">
        <f>'ILU INICIAL'!#REF!</f>
        <v>#REF!</v>
      </c>
      <c r="Y1184" s="221" t="e">
        <f>'ILU INICIAL'!#REF!</f>
        <v>#REF!</v>
      </c>
      <c r="Z1184" s="218" t="e">
        <f>'ILU INICIAL'!#REF!</f>
        <v>#REF!</v>
      </c>
      <c r="AA1184" s="221" t="e">
        <f>'ILU INICIAL'!#REF!</f>
        <v>#REF!</v>
      </c>
      <c r="AB1184" s="221" t="e">
        <f>'ILU INICIAL'!#REF!</f>
        <v>#REF!</v>
      </c>
      <c r="AC1184" s="221" t="e">
        <f>'ILU INICIAL'!#REF!</f>
        <v>#REF!</v>
      </c>
      <c r="AD1184" s="227" t="e">
        <f>'ILU INICIAL'!#REF!</f>
        <v>#REF!</v>
      </c>
    </row>
    <row r="1185" spans="1:30" s="21" customFormat="1" x14ac:dyDescent="0.2">
      <c r="A1185" s="19"/>
      <c r="B1185" s="216"/>
      <c r="C1185" s="219"/>
      <c r="D1185" s="213"/>
      <c r="E1185" s="213"/>
      <c r="F1185" s="213"/>
      <c r="G1185" s="213"/>
      <c r="H1185" s="213"/>
      <c r="I1185" s="225"/>
      <c r="J1185" s="213"/>
      <c r="K1185" s="213"/>
      <c r="L1185" s="213"/>
      <c r="M1185" s="213"/>
      <c r="N1185" s="213"/>
      <c r="O1185" s="20" t="e">
        <f>'ILU INICIAL'!#REF!</f>
        <v>#REF!</v>
      </c>
      <c r="P1185" s="22" t="e">
        <f>'ILU INICIAL'!#REF!</f>
        <v>#REF!</v>
      </c>
      <c r="Q1185" s="22" t="e">
        <f>'ILU INICIAL'!#REF!</f>
        <v>#REF!</v>
      </c>
      <c r="R1185" s="219"/>
      <c r="S1185" s="219"/>
      <c r="T1185" s="222"/>
      <c r="U1185" s="222"/>
      <c r="V1185" s="222"/>
      <c r="W1185" s="222"/>
      <c r="X1185" s="222"/>
      <c r="Y1185" s="222"/>
      <c r="Z1185" s="219"/>
      <c r="AA1185" s="222"/>
      <c r="AB1185" s="222"/>
      <c r="AC1185" s="222"/>
      <c r="AD1185" s="228"/>
    </row>
    <row r="1186" spans="1:30" s="21" customFormat="1" x14ac:dyDescent="0.2">
      <c r="A1186" s="19"/>
      <c r="B1186" s="216"/>
      <c r="C1186" s="219"/>
      <c r="D1186" s="213"/>
      <c r="E1186" s="213"/>
      <c r="F1186" s="213"/>
      <c r="G1186" s="213"/>
      <c r="H1186" s="213"/>
      <c r="I1186" s="225"/>
      <c r="J1186" s="213"/>
      <c r="K1186" s="213"/>
      <c r="L1186" s="213"/>
      <c r="M1186" s="213"/>
      <c r="N1186" s="213"/>
      <c r="O1186" s="20" t="e">
        <f>'ILU INICIAL'!#REF!</f>
        <v>#REF!</v>
      </c>
      <c r="P1186" s="22" t="e">
        <f>'ILU INICIAL'!#REF!</f>
        <v>#REF!</v>
      </c>
      <c r="Q1186" s="22" t="e">
        <f>'ILU INICIAL'!#REF!</f>
        <v>#REF!</v>
      </c>
      <c r="R1186" s="219"/>
      <c r="S1186" s="219"/>
      <c r="T1186" s="222"/>
      <c r="U1186" s="222"/>
      <c r="V1186" s="222"/>
      <c r="W1186" s="222"/>
      <c r="X1186" s="222"/>
      <c r="Y1186" s="222"/>
      <c r="Z1186" s="219"/>
      <c r="AA1186" s="222"/>
      <c r="AB1186" s="222"/>
      <c r="AC1186" s="222"/>
      <c r="AD1186" s="228"/>
    </row>
    <row r="1187" spans="1:30" s="21" customFormat="1" ht="12" thickBot="1" x14ac:dyDescent="0.25">
      <c r="A1187" s="19"/>
      <c r="B1187" s="217"/>
      <c r="C1187" s="220"/>
      <c r="D1187" s="214"/>
      <c r="E1187" s="214"/>
      <c r="F1187" s="214"/>
      <c r="G1187" s="214"/>
      <c r="H1187" s="214"/>
      <c r="I1187" s="226"/>
      <c r="J1187" s="214"/>
      <c r="K1187" s="214"/>
      <c r="L1187" s="214"/>
      <c r="M1187" s="214"/>
      <c r="N1187" s="214"/>
      <c r="O1187" s="25" t="e">
        <f>'ILU INICIAL'!#REF!</f>
        <v>#REF!</v>
      </c>
      <c r="P1187" s="26" t="e">
        <f>'ILU INICIAL'!#REF!</f>
        <v>#REF!</v>
      </c>
      <c r="Q1187" s="26" t="e">
        <f>'ILU INICIAL'!#REF!</f>
        <v>#REF!</v>
      </c>
      <c r="R1187" s="220"/>
      <c r="S1187" s="220"/>
      <c r="T1187" s="223"/>
      <c r="U1187" s="223"/>
      <c r="V1187" s="223"/>
      <c r="W1187" s="223"/>
      <c r="X1187" s="223"/>
      <c r="Y1187" s="223"/>
      <c r="Z1187" s="220"/>
      <c r="AA1187" s="223"/>
      <c r="AB1187" s="223"/>
      <c r="AC1187" s="223"/>
      <c r="AD1187" s="229"/>
    </row>
    <row r="1188" spans="1:30" s="21" customFormat="1" x14ac:dyDescent="0.2">
      <c r="A1188" s="19" t="e">
        <f>'ILU INICIAL'!#REF!</f>
        <v>#REF!</v>
      </c>
      <c r="B1188" s="215" t="e">
        <f>'ILU INICIAL'!#REF!</f>
        <v>#REF!</v>
      </c>
      <c r="C1188" s="218" t="e">
        <f>'ILU INICIAL'!#REF!</f>
        <v>#REF!</v>
      </c>
      <c r="D1188" s="212" t="e">
        <f>'ILU INICIAL'!#REF!</f>
        <v>#REF!</v>
      </c>
      <c r="E1188" s="212" t="e">
        <f>'ILU INICIAL'!#REF!</f>
        <v>#REF!</v>
      </c>
      <c r="F1188" s="212" t="e">
        <f>'ILU INICIAL'!#REF!</f>
        <v>#REF!</v>
      </c>
      <c r="G1188" s="212" t="e">
        <f>'ILU INICIAL'!#REF!</f>
        <v>#REF!</v>
      </c>
      <c r="H1188" s="212" t="e">
        <f>'ILU INICIAL'!#REF!</f>
        <v>#REF!</v>
      </c>
      <c r="I1188" s="224" t="e">
        <f>'ILU INICIAL'!#REF!</f>
        <v>#REF!</v>
      </c>
      <c r="J1188" s="212" t="e">
        <f>'ILU INICIAL'!#REF!</f>
        <v>#REF!</v>
      </c>
      <c r="K1188" s="212" t="e">
        <f>'ILU INICIAL'!#REF!</f>
        <v>#REF!</v>
      </c>
      <c r="L1188" s="212" t="e">
        <f>'ILU INICIAL'!#REF!</f>
        <v>#REF!</v>
      </c>
      <c r="M1188" s="212" t="e">
        <f>'ILU INICIAL'!#REF!</f>
        <v>#REF!</v>
      </c>
      <c r="N1188" s="212" t="e">
        <f>'ILU INICIAL'!#REF!</f>
        <v>#REF!</v>
      </c>
      <c r="O1188" s="23" t="e">
        <f>'ILU INICIAL'!#REF!</f>
        <v>#REF!</v>
      </c>
      <c r="P1188" s="24" t="e">
        <f>'ILU INICIAL'!#REF!</f>
        <v>#REF!</v>
      </c>
      <c r="Q1188" s="24" t="e">
        <f>'ILU INICIAL'!#REF!</f>
        <v>#REF!</v>
      </c>
      <c r="R1188" s="218" t="e">
        <f>'ILU INICIAL'!#REF!</f>
        <v>#REF!</v>
      </c>
      <c r="S1188" s="218" t="e">
        <f>'ILU INICIAL'!#REF!</f>
        <v>#REF!</v>
      </c>
      <c r="T1188" s="221" t="e">
        <f>'ILU INICIAL'!#REF!</f>
        <v>#REF!</v>
      </c>
      <c r="U1188" s="221" t="e">
        <f>'ILU INICIAL'!#REF!</f>
        <v>#REF!</v>
      </c>
      <c r="V1188" s="221" t="e">
        <f>'ILU INICIAL'!#REF!</f>
        <v>#REF!</v>
      </c>
      <c r="W1188" s="221" t="e">
        <f>'ILU INICIAL'!#REF!</f>
        <v>#REF!</v>
      </c>
      <c r="X1188" s="221" t="e">
        <f>'ILU INICIAL'!#REF!</f>
        <v>#REF!</v>
      </c>
      <c r="Y1188" s="221" t="e">
        <f>'ILU INICIAL'!#REF!</f>
        <v>#REF!</v>
      </c>
      <c r="Z1188" s="218" t="e">
        <f>'ILU INICIAL'!#REF!</f>
        <v>#REF!</v>
      </c>
      <c r="AA1188" s="221" t="e">
        <f>'ILU INICIAL'!#REF!</f>
        <v>#REF!</v>
      </c>
      <c r="AB1188" s="221" t="e">
        <f>'ILU INICIAL'!#REF!</f>
        <v>#REF!</v>
      </c>
      <c r="AC1188" s="221" t="e">
        <f>'ILU INICIAL'!#REF!</f>
        <v>#REF!</v>
      </c>
      <c r="AD1188" s="227" t="e">
        <f>'ILU INICIAL'!#REF!</f>
        <v>#REF!</v>
      </c>
    </row>
    <row r="1189" spans="1:30" s="21" customFormat="1" x14ac:dyDescent="0.2">
      <c r="A1189" s="19"/>
      <c r="B1189" s="216"/>
      <c r="C1189" s="219"/>
      <c r="D1189" s="213"/>
      <c r="E1189" s="213"/>
      <c r="F1189" s="213"/>
      <c r="G1189" s="213"/>
      <c r="H1189" s="213"/>
      <c r="I1189" s="225"/>
      <c r="J1189" s="213"/>
      <c r="K1189" s="213"/>
      <c r="L1189" s="213"/>
      <c r="M1189" s="213"/>
      <c r="N1189" s="213"/>
      <c r="O1189" s="20" t="e">
        <f>'ILU INICIAL'!#REF!</f>
        <v>#REF!</v>
      </c>
      <c r="P1189" s="22" t="e">
        <f>'ILU INICIAL'!#REF!</f>
        <v>#REF!</v>
      </c>
      <c r="Q1189" s="22" t="e">
        <f>'ILU INICIAL'!#REF!</f>
        <v>#REF!</v>
      </c>
      <c r="R1189" s="219"/>
      <c r="S1189" s="219"/>
      <c r="T1189" s="222"/>
      <c r="U1189" s="222"/>
      <c r="V1189" s="222"/>
      <c r="W1189" s="222"/>
      <c r="X1189" s="222"/>
      <c r="Y1189" s="222"/>
      <c r="Z1189" s="219"/>
      <c r="AA1189" s="222"/>
      <c r="AB1189" s="222"/>
      <c r="AC1189" s="222"/>
      <c r="AD1189" s="228"/>
    </row>
    <row r="1190" spans="1:30" s="21" customFormat="1" x14ac:dyDescent="0.2">
      <c r="A1190" s="19"/>
      <c r="B1190" s="216"/>
      <c r="C1190" s="219"/>
      <c r="D1190" s="213"/>
      <c r="E1190" s="213"/>
      <c r="F1190" s="213"/>
      <c r="G1190" s="213"/>
      <c r="H1190" s="213"/>
      <c r="I1190" s="225"/>
      <c r="J1190" s="213"/>
      <c r="K1190" s="213"/>
      <c r="L1190" s="213"/>
      <c r="M1190" s="213"/>
      <c r="N1190" s="213"/>
      <c r="O1190" s="20" t="e">
        <f>'ILU INICIAL'!#REF!</f>
        <v>#REF!</v>
      </c>
      <c r="P1190" s="22" t="e">
        <f>'ILU INICIAL'!#REF!</f>
        <v>#REF!</v>
      </c>
      <c r="Q1190" s="22" t="e">
        <f>'ILU INICIAL'!#REF!</f>
        <v>#REF!</v>
      </c>
      <c r="R1190" s="219"/>
      <c r="S1190" s="219"/>
      <c r="T1190" s="222"/>
      <c r="U1190" s="222"/>
      <c r="V1190" s="222"/>
      <c r="W1190" s="222"/>
      <c r="X1190" s="222"/>
      <c r="Y1190" s="222"/>
      <c r="Z1190" s="219"/>
      <c r="AA1190" s="222"/>
      <c r="AB1190" s="222"/>
      <c r="AC1190" s="222"/>
      <c r="AD1190" s="228"/>
    </row>
    <row r="1191" spans="1:30" s="21" customFormat="1" ht="12" thickBot="1" x14ac:dyDescent="0.25">
      <c r="A1191" s="19"/>
      <c r="B1191" s="217"/>
      <c r="C1191" s="220"/>
      <c r="D1191" s="214"/>
      <c r="E1191" s="214"/>
      <c r="F1191" s="214"/>
      <c r="G1191" s="214"/>
      <c r="H1191" s="214"/>
      <c r="I1191" s="226"/>
      <c r="J1191" s="214"/>
      <c r="K1191" s="214"/>
      <c r="L1191" s="214"/>
      <c r="M1191" s="214"/>
      <c r="N1191" s="214"/>
      <c r="O1191" s="25" t="e">
        <f>'ILU INICIAL'!#REF!</f>
        <v>#REF!</v>
      </c>
      <c r="P1191" s="26" t="e">
        <f>'ILU INICIAL'!#REF!</f>
        <v>#REF!</v>
      </c>
      <c r="Q1191" s="26" t="e">
        <f>'ILU INICIAL'!#REF!</f>
        <v>#REF!</v>
      </c>
      <c r="R1191" s="220"/>
      <c r="S1191" s="220"/>
      <c r="T1191" s="223"/>
      <c r="U1191" s="223"/>
      <c r="V1191" s="223"/>
      <c r="W1191" s="223"/>
      <c r="X1191" s="223"/>
      <c r="Y1191" s="223"/>
      <c r="Z1191" s="220"/>
      <c r="AA1191" s="223"/>
      <c r="AB1191" s="223"/>
      <c r="AC1191" s="223"/>
      <c r="AD1191" s="229"/>
    </row>
    <row r="1192" spans="1:30" s="21" customFormat="1" x14ac:dyDescent="0.2">
      <c r="A1192" s="19" t="e">
        <f>'ILU INICIAL'!#REF!</f>
        <v>#REF!</v>
      </c>
      <c r="B1192" s="215" t="e">
        <f>'ILU INICIAL'!#REF!</f>
        <v>#REF!</v>
      </c>
      <c r="C1192" s="218" t="e">
        <f>'ILU INICIAL'!#REF!</f>
        <v>#REF!</v>
      </c>
      <c r="D1192" s="212" t="e">
        <f>'ILU INICIAL'!#REF!</f>
        <v>#REF!</v>
      </c>
      <c r="E1192" s="212" t="e">
        <f>'ILU INICIAL'!#REF!</f>
        <v>#REF!</v>
      </c>
      <c r="F1192" s="212" t="e">
        <f>'ILU INICIAL'!#REF!</f>
        <v>#REF!</v>
      </c>
      <c r="G1192" s="212" t="e">
        <f>'ILU INICIAL'!#REF!</f>
        <v>#REF!</v>
      </c>
      <c r="H1192" s="212" t="e">
        <f>'ILU INICIAL'!#REF!</f>
        <v>#REF!</v>
      </c>
      <c r="I1192" s="224" t="e">
        <f>'ILU INICIAL'!#REF!</f>
        <v>#REF!</v>
      </c>
      <c r="J1192" s="212" t="e">
        <f>'ILU INICIAL'!#REF!</f>
        <v>#REF!</v>
      </c>
      <c r="K1192" s="212" t="e">
        <f>'ILU INICIAL'!#REF!</f>
        <v>#REF!</v>
      </c>
      <c r="L1192" s="212" t="e">
        <f>'ILU INICIAL'!#REF!</f>
        <v>#REF!</v>
      </c>
      <c r="M1192" s="212" t="e">
        <f>'ILU INICIAL'!#REF!</f>
        <v>#REF!</v>
      </c>
      <c r="N1192" s="212" t="e">
        <f>'ILU INICIAL'!#REF!</f>
        <v>#REF!</v>
      </c>
      <c r="O1192" s="23" t="e">
        <f>'ILU INICIAL'!#REF!</f>
        <v>#REF!</v>
      </c>
      <c r="P1192" s="24" t="e">
        <f>'ILU INICIAL'!#REF!</f>
        <v>#REF!</v>
      </c>
      <c r="Q1192" s="24" t="e">
        <f>'ILU INICIAL'!#REF!</f>
        <v>#REF!</v>
      </c>
      <c r="R1192" s="218" t="e">
        <f>'ILU INICIAL'!#REF!</f>
        <v>#REF!</v>
      </c>
      <c r="S1192" s="218" t="e">
        <f>'ILU INICIAL'!#REF!</f>
        <v>#REF!</v>
      </c>
      <c r="T1192" s="221" t="e">
        <f>'ILU INICIAL'!#REF!</f>
        <v>#REF!</v>
      </c>
      <c r="U1192" s="221" t="e">
        <f>'ILU INICIAL'!#REF!</f>
        <v>#REF!</v>
      </c>
      <c r="V1192" s="221" t="e">
        <f>'ILU INICIAL'!#REF!</f>
        <v>#REF!</v>
      </c>
      <c r="W1192" s="221" t="e">
        <f>'ILU INICIAL'!#REF!</f>
        <v>#REF!</v>
      </c>
      <c r="X1192" s="221" t="e">
        <f>'ILU INICIAL'!#REF!</f>
        <v>#REF!</v>
      </c>
      <c r="Y1192" s="221" t="e">
        <f>'ILU INICIAL'!#REF!</f>
        <v>#REF!</v>
      </c>
      <c r="Z1192" s="218" t="e">
        <f>'ILU INICIAL'!#REF!</f>
        <v>#REF!</v>
      </c>
      <c r="AA1192" s="221" t="e">
        <f>'ILU INICIAL'!#REF!</f>
        <v>#REF!</v>
      </c>
      <c r="AB1192" s="221" t="e">
        <f>'ILU INICIAL'!#REF!</f>
        <v>#REF!</v>
      </c>
      <c r="AC1192" s="221" t="e">
        <f>'ILU INICIAL'!#REF!</f>
        <v>#REF!</v>
      </c>
      <c r="AD1192" s="227" t="e">
        <f>'ILU INICIAL'!#REF!</f>
        <v>#REF!</v>
      </c>
    </row>
    <row r="1193" spans="1:30" s="21" customFormat="1" x14ac:dyDescent="0.2">
      <c r="A1193" s="19"/>
      <c r="B1193" s="216"/>
      <c r="C1193" s="219"/>
      <c r="D1193" s="213"/>
      <c r="E1193" s="213"/>
      <c r="F1193" s="213"/>
      <c r="G1193" s="213"/>
      <c r="H1193" s="213"/>
      <c r="I1193" s="225"/>
      <c r="J1193" s="213"/>
      <c r="K1193" s="213"/>
      <c r="L1193" s="213"/>
      <c r="M1193" s="213"/>
      <c r="N1193" s="213"/>
      <c r="O1193" s="20" t="e">
        <f>'ILU INICIAL'!#REF!</f>
        <v>#REF!</v>
      </c>
      <c r="P1193" s="22" t="e">
        <f>'ILU INICIAL'!#REF!</f>
        <v>#REF!</v>
      </c>
      <c r="Q1193" s="22" t="e">
        <f>'ILU INICIAL'!#REF!</f>
        <v>#REF!</v>
      </c>
      <c r="R1193" s="219"/>
      <c r="S1193" s="219"/>
      <c r="T1193" s="222"/>
      <c r="U1193" s="222"/>
      <c r="V1193" s="222"/>
      <c r="W1193" s="222"/>
      <c r="X1193" s="222"/>
      <c r="Y1193" s="222"/>
      <c r="Z1193" s="219"/>
      <c r="AA1193" s="222"/>
      <c r="AB1193" s="222"/>
      <c r="AC1193" s="222"/>
      <c r="AD1193" s="228"/>
    </row>
    <row r="1194" spans="1:30" s="21" customFormat="1" x14ac:dyDescent="0.2">
      <c r="A1194" s="19"/>
      <c r="B1194" s="216"/>
      <c r="C1194" s="219"/>
      <c r="D1194" s="213"/>
      <c r="E1194" s="213"/>
      <c r="F1194" s="213"/>
      <c r="G1194" s="213"/>
      <c r="H1194" s="213"/>
      <c r="I1194" s="225"/>
      <c r="J1194" s="213"/>
      <c r="K1194" s="213"/>
      <c r="L1194" s="213"/>
      <c r="M1194" s="213"/>
      <c r="N1194" s="213"/>
      <c r="O1194" s="20" t="e">
        <f>'ILU INICIAL'!#REF!</f>
        <v>#REF!</v>
      </c>
      <c r="P1194" s="22" t="e">
        <f>'ILU INICIAL'!#REF!</f>
        <v>#REF!</v>
      </c>
      <c r="Q1194" s="22" t="e">
        <f>'ILU INICIAL'!#REF!</f>
        <v>#REF!</v>
      </c>
      <c r="R1194" s="219"/>
      <c r="S1194" s="219"/>
      <c r="T1194" s="222"/>
      <c r="U1194" s="222"/>
      <c r="V1194" s="222"/>
      <c r="W1194" s="222"/>
      <c r="X1194" s="222"/>
      <c r="Y1194" s="222"/>
      <c r="Z1194" s="219"/>
      <c r="AA1194" s="222"/>
      <c r="AB1194" s="222"/>
      <c r="AC1194" s="222"/>
      <c r="AD1194" s="228"/>
    </row>
    <row r="1195" spans="1:30" s="21" customFormat="1" ht="12" thickBot="1" x14ac:dyDescent="0.25">
      <c r="A1195" s="19"/>
      <c r="B1195" s="217"/>
      <c r="C1195" s="220"/>
      <c r="D1195" s="214"/>
      <c r="E1195" s="214"/>
      <c r="F1195" s="214"/>
      <c r="G1195" s="214"/>
      <c r="H1195" s="214"/>
      <c r="I1195" s="226"/>
      <c r="J1195" s="214"/>
      <c r="K1195" s="214"/>
      <c r="L1195" s="214"/>
      <c r="M1195" s="214"/>
      <c r="N1195" s="214"/>
      <c r="O1195" s="25" t="e">
        <f>'ILU INICIAL'!#REF!</f>
        <v>#REF!</v>
      </c>
      <c r="P1195" s="26" t="e">
        <f>'ILU INICIAL'!#REF!</f>
        <v>#REF!</v>
      </c>
      <c r="Q1195" s="26" t="e">
        <f>'ILU INICIAL'!#REF!</f>
        <v>#REF!</v>
      </c>
      <c r="R1195" s="220"/>
      <c r="S1195" s="220"/>
      <c r="T1195" s="223"/>
      <c r="U1195" s="223"/>
      <c r="V1195" s="223"/>
      <c r="W1195" s="223"/>
      <c r="X1195" s="223"/>
      <c r="Y1195" s="223"/>
      <c r="Z1195" s="220"/>
      <c r="AA1195" s="223"/>
      <c r="AB1195" s="223"/>
      <c r="AC1195" s="223"/>
      <c r="AD1195" s="229"/>
    </row>
    <row r="1196" spans="1:30" s="21" customFormat="1" x14ac:dyDescent="0.2">
      <c r="A1196" s="19" t="e">
        <f>'ILU INICIAL'!#REF!</f>
        <v>#REF!</v>
      </c>
      <c r="B1196" s="215" t="e">
        <f>'ILU INICIAL'!#REF!</f>
        <v>#REF!</v>
      </c>
      <c r="C1196" s="218" t="e">
        <f>'ILU INICIAL'!#REF!</f>
        <v>#REF!</v>
      </c>
      <c r="D1196" s="212" t="e">
        <f>'ILU INICIAL'!#REF!</f>
        <v>#REF!</v>
      </c>
      <c r="E1196" s="212" t="e">
        <f>'ILU INICIAL'!#REF!</f>
        <v>#REF!</v>
      </c>
      <c r="F1196" s="212" t="e">
        <f>'ILU INICIAL'!#REF!</f>
        <v>#REF!</v>
      </c>
      <c r="G1196" s="212" t="e">
        <f>'ILU INICIAL'!#REF!</f>
        <v>#REF!</v>
      </c>
      <c r="H1196" s="212" t="e">
        <f>'ILU INICIAL'!#REF!</f>
        <v>#REF!</v>
      </c>
      <c r="I1196" s="224" t="e">
        <f>'ILU INICIAL'!#REF!</f>
        <v>#REF!</v>
      </c>
      <c r="J1196" s="212" t="e">
        <f>'ILU INICIAL'!#REF!</f>
        <v>#REF!</v>
      </c>
      <c r="K1196" s="212" t="e">
        <f>'ILU INICIAL'!#REF!</f>
        <v>#REF!</v>
      </c>
      <c r="L1196" s="212" t="e">
        <f>'ILU INICIAL'!#REF!</f>
        <v>#REF!</v>
      </c>
      <c r="M1196" s="212" t="e">
        <f>'ILU INICIAL'!#REF!</f>
        <v>#REF!</v>
      </c>
      <c r="N1196" s="212" t="e">
        <f>'ILU INICIAL'!#REF!</f>
        <v>#REF!</v>
      </c>
      <c r="O1196" s="23" t="e">
        <f>'ILU INICIAL'!#REF!</f>
        <v>#REF!</v>
      </c>
      <c r="P1196" s="24" t="e">
        <f>'ILU INICIAL'!#REF!</f>
        <v>#REF!</v>
      </c>
      <c r="Q1196" s="24" t="e">
        <f>'ILU INICIAL'!#REF!</f>
        <v>#REF!</v>
      </c>
      <c r="R1196" s="218" t="e">
        <f>'ILU INICIAL'!#REF!</f>
        <v>#REF!</v>
      </c>
      <c r="S1196" s="218" t="e">
        <f>'ILU INICIAL'!#REF!</f>
        <v>#REF!</v>
      </c>
      <c r="T1196" s="221" t="e">
        <f>'ILU INICIAL'!#REF!</f>
        <v>#REF!</v>
      </c>
      <c r="U1196" s="221" t="e">
        <f>'ILU INICIAL'!#REF!</f>
        <v>#REF!</v>
      </c>
      <c r="V1196" s="221" t="e">
        <f>'ILU INICIAL'!#REF!</f>
        <v>#REF!</v>
      </c>
      <c r="W1196" s="221" t="e">
        <f>'ILU INICIAL'!#REF!</f>
        <v>#REF!</v>
      </c>
      <c r="X1196" s="221" t="e">
        <f>'ILU INICIAL'!#REF!</f>
        <v>#REF!</v>
      </c>
      <c r="Y1196" s="221" t="e">
        <f>'ILU INICIAL'!#REF!</f>
        <v>#REF!</v>
      </c>
      <c r="Z1196" s="218" t="e">
        <f>'ILU INICIAL'!#REF!</f>
        <v>#REF!</v>
      </c>
      <c r="AA1196" s="221" t="e">
        <f>'ILU INICIAL'!#REF!</f>
        <v>#REF!</v>
      </c>
      <c r="AB1196" s="221" t="e">
        <f>'ILU INICIAL'!#REF!</f>
        <v>#REF!</v>
      </c>
      <c r="AC1196" s="221" t="e">
        <f>'ILU INICIAL'!#REF!</f>
        <v>#REF!</v>
      </c>
      <c r="AD1196" s="227" t="e">
        <f>'ILU INICIAL'!#REF!</f>
        <v>#REF!</v>
      </c>
    </row>
    <row r="1197" spans="1:30" s="21" customFormat="1" x14ac:dyDescent="0.2">
      <c r="A1197" s="19"/>
      <c r="B1197" s="216"/>
      <c r="C1197" s="219"/>
      <c r="D1197" s="213"/>
      <c r="E1197" s="213"/>
      <c r="F1197" s="213"/>
      <c r="G1197" s="213"/>
      <c r="H1197" s="213"/>
      <c r="I1197" s="225"/>
      <c r="J1197" s="213"/>
      <c r="K1197" s="213"/>
      <c r="L1197" s="213"/>
      <c r="M1197" s="213"/>
      <c r="N1197" s="213"/>
      <c r="O1197" s="20" t="e">
        <f>'ILU INICIAL'!#REF!</f>
        <v>#REF!</v>
      </c>
      <c r="P1197" s="22" t="e">
        <f>'ILU INICIAL'!#REF!</f>
        <v>#REF!</v>
      </c>
      <c r="Q1197" s="22" t="e">
        <f>'ILU INICIAL'!#REF!</f>
        <v>#REF!</v>
      </c>
      <c r="R1197" s="219"/>
      <c r="S1197" s="219"/>
      <c r="T1197" s="222"/>
      <c r="U1197" s="222"/>
      <c r="V1197" s="222"/>
      <c r="W1197" s="222"/>
      <c r="X1197" s="222"/>
      <c r="Y1197" s="222"/>
      <c r="Z1197" s="219"/>
      <c r="AA1197" s="222"/>
      <c r="AB1197" s="222"/>
      <c r="AC1197" s="222"/>
      <c r="AD1197" s="228"/>
    </row>
    <row r="1198" spans="1:30" s="21" customFormat="1" x14ac:dyDescent="0.2">
      <c r="A1198" s="19"/>
      <c r="B1198" s="216"/>
      <c r="C1198" s="219"/>
      <c r="D1198" s="213"/>
      <c r="E1198" s="213"/>
      <c r="F1198" s="213"/>
      <c r="G1198" s="213"/>
      <c r="H1198" s="213"/>
      <c r="I1198" s="225"/>
      <c r="J1198" s="213"/>
      <c r="K1198" s="213"/>
      <c r="L1198" s="213"/>
      <c r="M1198" s="213"/>
      <c r="N1198" s="213"/>
      <c r="O1198" s="20" t="e">
        <f>'ILU INICIAL'!#REF!</f>
        <v>#REF!</v>
      </c>
      <c r="P1198" s="22" t="e">
        <f>'ILU INICIAL'!#REF!</f>
        <v>#REF!</v>
      </c>
      <c r="Q1198" s="22" t="e">
        <f>'ILU INICIAL'!#REF!</f>
        <v>#REF!</v>
      </c>
      <c r="R1198" s="219"/>
      <c r="S1198" s="219"/>
      <c r="T1198" s="222"/>
      <c r="U1198" s="222"/>
      <c r="V1198" s="222"/>
      <c r="W1198" s="222"/>
      <c r="X1198" s="222"/>
      <c r="Y1198" s="222"/>
      <c r="Z1198" s="219"/>
      <c r="AA1198" s="222"/>
      <c r="AB1198" s="222"/>
      <c r="AC1198" s="222"/>
      <c r="AD1198" s="228"/>
    </row>
    <row r="1199" spans="1:30" s="21" customFormat="1" ht="12" thickBot="1" x14ac:dyDescent="0.25">
      <c r="A1199" s="19"/>
      <c r="B1199" s="217"/>
      <c r="C1199" s="220"/>
      <c r="D1199" s="214"/>
      <c r="E1199" s="214"/>
      <c r="F1199" s="214"/>
      <c r="G1199" s="214"/>
      <c r="H1199" s="214"/>
      <c r="I1199" s="226"/>
      <c r="J1199" s="214"/>
      <c r="K1199" s="214"/>
      <c r="L1199" s="214"/>
      <c r="M1199" s="214"/>
      <c r="N1199" s="214"/>
      <c r="O1199" s="25" t="e">
        <f>'ILU INICIAL'!#REF!</f>
        <v>#REF!</v>
      </c>
      <c r="P1199" s="26" t="e">
        <f>'ILU INICIAL'!#REF!</f>
        <v>#REF!</v>
      </c>
      <c r="Q1199" s="26" t="e">
        <f>'ILU INICIAL'!#REF!</f>
        <v>#REF!</v>
      </c>
      <c r="R1199" s="220"/>
      <c r="S1199" s="220"/>
      <c r="T1199" s="223"/>
      <c r="U1199" s="223"/>
      <c r="V1199" s="223"/>
      <c r="W1199" s="223"/>
      <c r="X1199" s="223"/>
      <c r="Y1199" s="223"/>
      <c r="Z1199" s="220"/>
      <c r="AA1199" s="223"/>
      <c r="AB1199" s="223"/>
      <c r="AC1199" s="223"/>
      <c r="AD1199" s="229"/>
    </row>
    <row r="1200" spans="1:30" s="21" customFormat="1" x14ac:dyDescent="0.2">
      <c r="A1200" s="19" t="e">
        <f>'ILU INICIAL'!#REF!</f>
        <v>#REF!</v>
      </c>
      <c r="B1200" s="215" t="e">
        <f>'ILU INICIAL'!#REF!</f>
        <v>#REF!</v>
      </c>
      <c r="C1200" s="218" t="e">
        <f>'ILU INICIAL'!#REF!</f>
        <v>#REF!</v>
      </c>
      <c r="D1200" s="212" t="e">
        <f>'ILU INICIAL'!#REF!</f>
        <v>#REF!</v>
      </c>
      <c r="E1200" s="212" t="e">
        <f>'ILU INICIAL'!#REF!</f>
        <v>#REF!</v>
      </c>
      <c r="F1200" s="212" t="e">
        <f>'ILU INICIAL'!#REF!</f>
        <v>#REF!</v>
      </c>
      <c r="G1200" s="212" t="e">
        <f>'ILU INICIAL'!#REF!</f>
        <v>#REF!</v>
      </c>
      <c r="H1200" s="212" t="e">
        <f>'ILU INICIAL'!#REF!</f>
        <v>#REF!</v>
      </c>
      <c r="I1200" s="224" t="e">
        <f>'ILU INICIAL'!#REF!</f>
        <v>#REF!</v>
      </c>
      <c r="J1200" s="212" t="e">
        <f>'ILU INICIAL'!#REF!</f>
        <v>#REF!</v>
      </c>
      <c r="K1200" s="212" t="e">
        <f>'ILU INICIAL'!#REF!</f>
        <v>#REF!</v>
      </c>
      <c r="L1200" s="212" t="e">
        <f>'ILU INICIAL'!#REF!</f>
        <v>#REF!</v>
      </c>
      <c r="M1200" s="212" t="e">
        <f>'ILU INICIAL'!#REF!</f>
        <v>#REF!</v>
      </c>
      <c r="N1200" s="212" t="e">
        <f>'ILU INICIAL'!#REF!</f>
        <v>#REF!</v>
      </c>
      <c r="O1200" s="23" t="e">
        <f>'ILU INICIAL'!#REF!</f>
        <v>#REF!</v>
      </c>
      <c r="P1200" s="24" t="e">
        <f>'ILU INICIAL'!#REF!</f>
        <v>#REF!</v>
      </c>
      <c r="Q1200" s="24" t="e">
        <f>'ILU INICIAL'!#REF!</f>
        <v>#REF!</v>
      </c>
      <c r="R1200" s="218" t="e">
        <f>'ILU INICIAL'!#REF!</f>
        <v>#REF!</v>
      </c>
      <c r="S1200" s="218" t="e">
        <f>'ILU INICIAL'!#REF!</f>
        <v>#REF!</v>
      </c>
      <c r="T1200" s="221" t="e">
        <f>'ILU INICIAL'!#REF!</f>
        <v>#REF!</v>
      </c>
      <c r="U1200" s="221" t="e">
        <f>'ILU INICIAL'!#REF!</f>
        <v>#REF!</v>
      </c>
      <c r="V1200" s="221" t="e">
        <f>'ILU INICIAL'!#REF!</f>
        <v>#REF!</v>
      </c>
      <c r="W1200" s="221" t="e">
        <f>'ILU INICIAL'!#REF!</f>
        <v>#REF!</v>
      </c>
      <c r="X1200" s="221" t="e">
        <f>'ILU INICIAL'!#REF!</f>
        <v>#REF!</v>
      </c>
      <c r="Y1200" s="221" t="e">
        <f>'ILU INICIAL'!#REF!</f>
        <v>#REF!</v>
      </c>
      <c r="Z1200" s="218" t="e">
        <f>'ILU INICIAL'!#REF!</f>
        <v>#REF!</v>
      </c>
      <c r="AA1200" s="221" t="e">
        <f>'ILU INICIAL'!#REF!</f>
        <v>#REF!</v>
      </c>
      <c r="AB1200" s="221" t="e">
        <f>'ILU INICIAL'!#REF!</f>
        <v>#REF!</v>
      </c>
      <c r="AC1200" s="221" t="e">
        <f>'ILU INICIAL'!#REF!</f>
        <v>#REF!</v>
      </c>
      <c r="AD1200" s="227" t="e">
        <f>'ILU INICIAL'!#REF!</f>
        <v>#REF!</v>
      </c>
    </row>
    <row r="1201" spans="1:30" s="21" customFormat="1" x14ac:dyDescent="0.2">
      <c r="A1201" s="19"/>
      <c r="B1201" s="216"/>
      <c r="C1201" s="219"/>
      <c r="D1201" s="213"/>
      <c r="E1201" s="213"/>
      <c r="F1201" s="213"/>
      <c r="G1201" s="213"/>
      <c r="H1201" s="213"/>
      <c r="I1201" s="225"/>
      <c r="J1201" s="213"/>
      <c r="K1201" s="213"/>
      <c r="L1201" s="213"/>
      <c r="M1201" s="213"/>
      <c r="N1201" s="213"/>
      <c r="O1201" s="20" t="e">
        <f>'ILU INICIAL'!#REF!</f>
        <v>#REF!</v>
      </c>
      <c r="P1201" s="22" t="e">
        <f>'ILU INICIAL'!#REF!</f>
        <v>#REF!</v>
      </c>
      <c r="Q1201" s="22" t="e">
        <f>'ILU INICIAL'!#REF!</f>
        <v>#REF!</v>
      </c>
      <c r="R1201" s="219"/>
      <c r="S1201" s="219"/>
      <c r="T1201" s="222"/>
      <c r="U1201" s="222"/>
      <c r="V1201" s="222"/>
      <c r="W1201" s="222"/>
      <c r="X1201" s="222"/>
      <c r="Y1201" s="222"/>
      <c r="Z1201" s="219"/>
      <c r="AA1201" s="222"/>
      <c r="AB1201" s="222"/>
      <c r="AC1201" s="222"/>
      <c r="AD1201" s="228"/>
    </row>
    <row r="1202" spans="1:30" s="21" customFormat="1" x14ac:dyDescent="0.2">
      <c r="A1202" s="19"/>
      <c r="B1202" s="216"/>
      <c r="C1202" s="219"/>
      <c r="D1202" s="213"/>
      <c r="E1202" s="213"/>
      <c r="F1202" s="213"/>
      <c r="G1202" s="213"/>
      <c r="H1202" s="213"/>
      <c r="I1202" s="225"/>
      <c r="J1202" s="213"/>
      <c r="K1202" s="213"/>
      <c r="L1202" s="213"/>
      <c r="M1202" s="213"/>
      <c r="N1202" s="213"/>
      <c r="O1202" s="20" t="e">
        <f>'ILU INICIAL'!#REF!</f>
        <v>#REF!</v>
      </c>
      <c r="P1202" s="22" t="e">
        <f>'ILU INICIAL'!#REF!</f>
        <v>#REF!</v>
      </c>
      <c r="Q1202" s="22" t="e">
        <f>'ILU INICIAL'!#REF!</f>
        <v>#REF!</v>
      </c>
      <c r="R1202" s="219"/>
      <c r="S1202" s="219"/>
      <c r="T1202" s="222"/>
      <c r="U1202" s="222"/>
      <c r="V1202" s="222"/>
      <c r="W1202" s="222"/>
      <c r="X1202" s="222"/>
      <c r="Y1202" s="222"/>
      <c r="Z1202" s="219"/>
      <c r="AA1202" s="222"/>
      <c r="AB1202" s="222"/>
      <c r="AC1202" s="222"/>
      <c r="AD1202" s="228"/>
    </row>
    <row r="1203" spans="1:30" s="21" customFormat="1" ht="12" thickBot="1" x14ac:dyDescent="0.25">
      <c r="A1203" s="19"/>
      <c r="B1203" s="217"/>
      <c r="C1203" s="220"/>
      <c r="D1203" s="214"/>
      <c r="E1203" s="214"/>
      <c r="F1203" s="214"/>
      <c r="G1203" s="214"/>
      <c r="H1203" s="214"/>
      <c r="I1203" s="226"/>
      <c r="J1203" s="214"/>
      <c r="K1203" s="214"/>
      <c r="L1203" s="214"/>
      <c r="M1203" s="214"/>
      <c r="N1203" s="214"/>
      <c r="O1203" s="25" t="e">
        <f>'ILU INICIAL'!#REF!</f>
        <v>#REF!</v>
      </c>
      <c r="P1203" s="26" t="e">
        <f>'ILU INICIAL'!#REF!</f>
        <v>#REF!</v>
      </c>
      <c r="Q1203" s="26" t="e">
        <f>'ILU INICIAL'!#REF!</f>
        <v>#REF!</v>
      </c>
      <c r="R1203" s="220"/>
      <c r="S1203" s="220"/>
      <c r="T1203" s="223"/>
      <c r="U1203" s="223"/>
      <c r="V1203" s="223"/>
      <c r="W1203" s="223"/>
      <c r="X1203" s="223"/>
      <c r="Y1203" s="223"/>
      <c r="Z1203" s="220"/>
      <c r="AA1203" s="223"/>
      <c r="AB1203" s="223"/>
      <c r="AC1203" s="223"/>
      <c r="AD1203" s="229"/>
    </row>
  </sheetData>
  <sheetProtection password="EFD1" sheet="1" objects="1" scenarios="1"/>
  <mergeCells count="7827">
    <mergeCell ref="Z1:AD1"/>
    <mergeCell ref="S2:S3"/>
    <mergeCell ref="Z2:AB2"/>
    <mergeCell ref="O1:Q1"/>
    <mergeCell ref="AC2:AD2"/>
    <mergeCell ref="R1:Y1"/>
    <mergeCell ref="W2:Y2"/>
    <mergeCell ref="L2:L3"/>
    <mergeCell ref="M2:M3"/>
    <mergeCell ref="N2:N3"/>
    <mergeCell ref="I1:N1"/>
    <mergeCell ref="T2:V2"/>
    <mergeCell ref="Q2:Q3"/>
    <mergeCell ref="R2:R3"/>
    <mergeCell ref="W4:W7"/>
    <mergeCell ref="Y4:Y7"/>
    <mergeCell ref="W8:W11"/>
    <mergeCell ref="B12:B15"/>
    <mergeCell ref="C12:C15"/>
    <mergeCell ref="D12:D15"/>
    <mergeCell ref="X4:X7"/>
    <mergeCell ref="V4:V7"/>
    <mergeCell ref="R4:R7"/>
    <mergeCell ref="B1:B3"/>
    <mergeCell ref="C2:C3"/>
    <mergeCell ref="D2:D3"/>
    <mergeCell ref="E2:E3"/>
    <mergeCell ref="C1:H1"/>
    <mergeCell ref="Y8:Y11"/>
    <mergeCell ref="P2:P3"/>
    <mergeCell ref="N4:N7"/>
    <mergeCell ref="F2:F3"/>
    <mergeCell ref="G2:G3"/>
    <mergeCell ref="T4:T7"/>
    <mergeCell ref="J4:J7"/>
    <mergeCell ref="H2:H3"/>
    <mergeCell ref="O2:O3"/>
    <mergeCell ref="F4:F7"/>
    <mergeCell ref="I2:I3"/>
    <mergeCell ref="J2:J3"/>
    <mergeCell ref="K2:K3"/>
    <mergeCell ref="M4:M7"/>
    <mergeCell ref="H4:H7"/>
    <mergeCell ref="G4:G7"/>
    <mergeCell ref="I4:I7"/>
    <mergeCell ref="F12:F15"/>
    <mergeCell ref="B4:B7"/>
    <mergeCell ref="J8:J11"/>
    <mergeCell ref="B8:B11"/>
    <mergeCell ref="C8:C11"/>
    <mergeCell ref="D8:D11"/>
    <mergeCell ref="E8:E11"/>
    <mergeCell ref="F8:F11"/>
    <mergeCell ref="H8:H11"/>
    <mergeCell ref="G8:G11"/>
    <mergeCell ref="M8:M11"/>
    <mergeCell ref="AD8:AD11"/>
    <mergeCell ref="F16:F19"/>
    <mergeCell ref="G16:G19"/>
    <mergeCell ref="H16:H19"/>
    <mergeCell ref="I16:I19"/>
    <mergeCell ref="N16:N19"/>
    <mergeCell ref="V12:V15"/>
    <mergeCell ref="W12:W15"/>
    <mergeCell ref="C4:C7"/>
    <mergeCell ref="L4:L7"/>
    <mergeCell ref="K4:K7"/>
    <mergeCell ref="E4:E7"/>
    <mergeCell ref="D4:D7"/>
    <mergeCell ref="AD16:AD19"/>
    <mergeCell ref="G12:G15"/>
    <mergeCell ref="I12:I15"/>
    <mergeCell ref="H12:H15"/>
    <mergeCell ref="L12:L15"/>
    <mergeCell ref="K8:K11"/>
    <mergeCell ref="L8:L11"/>
    <mergeCell ref="I8:I11"/>
    <mergeCell ref="S4:S7"/>
    <mergeCell ref="AA16:AA19"/>
    <mergeCell ref="M12:M15"/>
    <mergeCell ref="J12:J15"/>
    <mergeCell ref="R12:R15"/>
    <mergeCell ref="K12:K15"/>
    <mergeCell ref="Z16:Z19"/>
    <mergeCell ref="U4:U7"/>
    <mergeCell ref="Z4:Z7"/>
    <mergeCell ref="S8:S11"/>
    <mergeCell ref="T8:T11"/>
    <mergeCell ref="T12:T15"/>
    <mergeCell ref="V16:V19"/>
    <mergeCell ref="T16:T19"/>
    <mergeCell ref="N8:N11"/>
    <mergeCell ref="R8:R11"/>
    <mergeCell ref="N12:N15"/>
    <mergeCell ref="S16:S19"/>
    <mergeCell ref="W16:W19"/>
    <mergeCell ref="U8:U11"/>
    <mergeCell ref="V8:V11"/>
    <mergeCell ref="AD20:AD23"/>
    <mergeCell ref="AA8:AA11"/>
    <mergeCell ref="X8:X11"/>
    <mergeCell ref="X16:X19"/>
    <mergeCell ref="Y16:Y19"/>
    <mergeCell ref="AB20:AB23"/>
    <mergeCell ref="AC20:AC23"/>
    <mergeCell ref="Z20:Z23"/>
    <mergeCell ref="AD4:AD7"/>
    <mergeCell ref="AC4:AC7"/>
    <mergeCell ref="AC8:AC11"/>
    <mergeCell ref="AB4:AB7"/>
    <mergeCell ref="AB8:AB11"/>
    <mergeCell ref="AA4:AA7"/>
    <mergeCell ref="AD12:AD15"/>
    <mergeCell ref="Z8:Z11"/>
    <mergeCell ref="Z12:Z15"/>
    <mergeCell ref="AA20:AA23"/>
    <mergeCell ref="AC12:AC15"/>
    <mergeCell ref="AC16:AC19"/>
    <mergeCell ref="AA12:AA15"/>
    <mergeCell ref="AB12:AB15"/>
    <mergeCell ref="AB16:AB19"/>
    <mergeCell ref="Y12:Y15"/>
    <mergeCell ref="B20:B23"/>
    <mergeCell ref="C20:C23"/>
    <mergeCell ref="D20:D23"/>
    <mergeCell ref="E20:E23"/>
    <mergeCell ref="I20:I23"/>
    <mergeCell ref="G24:G27"/>
    <mergeCell ref="H24:H27"/>
    <mergeCell ref="B24:B27"/>
    <mergeCell ref="C24:C27"/>
    <mergeCell ref="D24:D27"/>
    <mergeCell ref="X24:X27"/>
    <mergeCell ref="X12:X15"/>
    <mergeCell ref="U16:U19"/>
    <mergeCell ref="S12:S15"/>
    <mergeCell ref="R16:R19"/>
    <mergeCell ref="U20:U23"/>
    <mergeCell ref="S20:S23"/>
    <mergeCell ref="W20:W23"/>
    <mergeCell ref="U24:U27"/>
    <mergeCell ref="T24:T27"/>
    <mergeCell ref="U12:U15"/>
    <mergeCell ref="D16:D19"/>
    <mergeCell ref="E16:E19"/>
    <mergeCell ref="M20:M23"/>
    <mergeCell ref="N20:N23"/>
    <mergeCell ref="J16:J19"/>
    <mergeCell ref="F20:F23"/>
    <mergeCell ref="K16:K19"/>
    <mergeCell ref="L16:L19"/>
    <mergeCell ref="B16:B19"/>
    <mergeCell ref="C16:C19"/>
    <mergeCell ref="E12:E15"/>
    <mergeCell ref="R24:R27"/>
    <mergeCell ref="Y28:Y31"/>
    <mergeCell ref="T32:T35"/>
    <mergeCell ref="T28:T31"/>
    <mergeCell ref="W32:W35"/>
    <mergeCell ref="X32:X35"/>
    <mergeCell ref="V24:V27"/>
    <mergeCell ref="U32:U35"/>
    <mergeCell ref="V32:V35"/>
    <mergeCell ref="E32:E35"/>
    <mergeCell ref="I32:I35"/>
    <mergeCell ref="E24:E27"/>
    <mergeCell ref="Y20:Y23"/>
    <mergeCell ref="M16:M19"/>
    <mergeCell ref="J20:J23"/>
    <mergeCell ref="K20:K23"/>
    <mergeCell ref="L20:L23"/>
    <mergeCell ref="V20:V23"/>
    <mergeCell ref="T20:T23"/>
    <mergeCell ref="R20:R23"/>
    <mergeCell ref="X20:X23"/>
    <mergeCell ref="M24:M27"/>
    <mergeCell ref="G20:G23"/>
    <mergeCell ref="H20:H23"/>
    <mergeCell ref="J28:J31"/>
    <mergeCell ref="F24:F27"/>
    <mergeCell ref="I24:I27"/>
    <mergeCell ref="J24:J27"/>
    <mergeCell ref="K24:K27"/>
    <mergeCell ref="L24:L27"/>
    <mergeCell ref="S24:S27"/>
    <mergeCell ref="N24:N27"/>
    <mergeCell ref="AD24:AD27"/>
    <mergeCell ref="AC24:AC27"/>
    <mergeCell ref="X28:X31"/>
    <mergeCell ref="W24:W27"/>
    <mergeCell ref="Z24:Z27"/>
    <mergeCell ref="AA24:AA27"/>
    <mergeCell ref="Y24:Y27"/>
    <mergeCell ref="AB28:AB31"/>
    <mergeCell ref="W28:W31"/>
    <mergeCell ref="AB40:AB43"/>
    <mergeCell ref="AC40:AC43"/>
    <mergeCell ref="AB36:AB39"/>
    <mergeCell ref="AC36:AC39"/>
    <mergeCell ref="J36:J39"/>
    <mergeCell ref="I36:I39"/>
    <mergeCell ref="X40:X43"/>
    <mergeCell ref="AA40:AA43"/>
    <mergeCell ref="J40:J43"/>
    <mergeCell ref="R28:R31"/>
    <mergeCell ref="AC28:AC31"/>
    <mergeCell ref="AB24:AB27"/>
    <mergeCell ref="AD32:AD35"/>
    <mergeCell ref="AD28:AD31"/>
    <mergeCell ref="AB32:AB35"/>
    <mergeCell ref="Y32:Y35"/>
    <mergeCell ref="Z32:Z35"/>
    <mergeCell ref="AA32:AA35"/>
    <mergeCell ref="Z28:Z31"/>
    <mergeCell ref="AA28:AA31"/>
    <mergeCell ref="AC32:AC35"/>
    <mergeCell ref="N28:N31"/>
    <mergeCell ref="S28:S31"/>
    <mergeCell ref="C32:C35"/>
    <mergeCell ref="J32:J35"/>
    <mergeCell ref="K32:K35"/>
    <mergeCell ref="L32:L35"/>
    <mergeCell ref="F32:F35"/>
    <mergeCell ref="G32:G35"/>
    <mergeCell ref="H32:H35"/>
    <mergeCell ref="D32:D35"/>
    <mergeCell ref="S36:S39"/>
    <mergeCell ref="T36:T39"/>
    <mergeCell ref="U36:U39"/>
    <mergeCell ref="E36:E39"/>
    <mergeCell ref="H36:H39"/>
    <mergeCell ref="V40:V43"/>
    <mergeCell ref="W40:W43"/>
    <mergeCell ref="V28:V31"/>
    <mergeCell ref="N32:N35"/>
    <mergeCell ref="R32:R35"/>
    <mergeCell ref="S32:S35"/>
    <mergeCell ref="V36:V39"/>
    <mergeCell ref="K40:K43"/>
    <mergeCell ref="U28:U31"/>
    <mergeCell ref="K28:K31"/>
    <mergeCell ref="I28:I31"/>
    <mergeCell ref="F28:F31"/>
    <mergeCell ref="G40:G43"/>
    <mergeCell ref="H40:H43"/>
    <mergeCell ref="I40:I43"/>
    <mergeCell ref="B36:B39"/>
    <mergeCell ref="N40:N43"/>
    <mergeCell ref="R40:R43"/>
    <mergeCell ref="M40:M43"/>
    <mergeCell ref="C36:C39"/>
    <mergeCell ref="D36:D39"/>
    <mergeCell ref="B40:B43"/>
    <mergeCell ref="M36:M39"/>
    <mergeCell ref="L28:L31"/>
    <mergeCell ref="H44:H47"/>
    <mergeCell ref="F36:F39"/>
    <mergeCell ref="G36:G39"/>
    <mergeCell ref="F44:F47"/>
    <mergeCell ref="L40:L43"/>
    <mergeCell ref="F40:F43"/>
    <mergeCell ref="L36:L39"/>
    <mergeCell ref="R36:R39"/>
    <mergeCell ref="M32:M35"/>
    <mergeCell ref="B32:B35"/>
    <mergeCell ref="R44:R47"/>
    <mergeCell ref="M44:M47"/>
    <mergeCell ref="G44:G47"/>
    <mergeCell ref="I44:I47"/>
    <mergeCell ref="K36:K39"/>
    <mergeCell ref="M28:M31"/>
    <mergeCell ref="B28:B31"/>
    <mergeCell ref="C28:C31"/>
    <mergeCell ref="D28:D31"/>
    <mergeCell ref="E28:E31"/>
    <mergeCell ref="N36:N39"/>
    <mergeCell ref="G28:G31"/>
    <mergeCell ref="H28:H31"/>
    <mergeCell ref="AC52:AC55"/>
    <mergeCell ref="AD52:AD55"/>
    <mergeCell ref="N52:N55"/>
    <mergeCell ref="Y48:Y51"/>
    <mergeCell ref="Z48:Z51"/>
    <mergeCell ref="X48:X51"/>
    <mergeCell ref="N48:N51"/>
    <mergeCell ref="AA52:AA55"/>
    <mergeCell ref="AD48:AD51"/>
    <mergeCell ref="AA48:AA51"/>
    <mergeCell ref="W36:W39"/>
    <mergeCell ref="Z40:Z43"/>
    <mergeCell ref="S40:S43"/>
    <mergeCell ref="K48:K51"/>
    <mergeCell ref="B52:B55"/>
    <mergeCell ref="C52:C55"/>
    <mergeCell ref="D44:D47"/>
    <mergeCell ref="E44:E47"/>
    <mergeCell ref="B44:B47"/>
    <mergeCell ref="C44:C47"/>
    <mergeCell ref="B48:B51"/>
    <mergeCell ref="D52:D55"/>
    <mergeCell ref="E52:E55"/>
    <mergeCell ref="C40:C43"/>
    <mergeCell ref="D40:D43"/>
    <mergeCell ref="E40:E43"/>
    <mergeCell ref="D48:D51"/>
    <mergeCell ref="E48:E51"/>
    <mergeCell ref="I52:I55"/>
    <mergeCell ref="C48:C51"/>
    <mergeCell ref="G48:G51"/>
    <mergeCell ref="H48:H51"/>
    <mergeCell ref="AA36:AA39"/>
    <mergeCell ref="R52:R55"/>
    <mergeCell ref="U52:U55"/>
    <mergeCell ref="V44:V47"/>
    <mergeCell ref="AC48:AC51"/>
    <mergeCell ref="Y44:Y47"/>
    <mergeCell ref="Z36:Z39"/>
    <mergeCell ref="AD36:AD39"/>
    <mergeCell ref="Z44:Z47"/>
    <mergeCell ref="AA44:AA47"/>
    <mergeCell ref="Y36:Y39"/>
    <mergeCell ref="AB44:AB47"/>
    <mergeCell ref="AC44:AC47"/>
    <mergeCell ref="Y52:Y55"/>
    <mergeCell ref="Z52:Z55"/>
    <mergeCell ref="Y40:Y43"/>
    <mergeCell ref="X36:X39"/>
    <mergeCell ref="U40:U43"/>
    <mergeCell ref="AB52:AB55"/>
    <mergeCell ref="AB48:AB51"/>
    <mergeCell ref="AD40:AD43"/>
    <mergeCell ref="R48:R51"/>
    <mergeCell ref="T40:T43"/>
    <mergeCell ref="AD44:AD47"/>
    <mergeCell ref="X44:X47"/>
    <mergeCell ref="W48:W51"/>
    <mergeCell ref="S44:S47"/>
    <mergeCell ref="V48:V51"/>
    <mergeCell ref="V52:V55"/>
    <mergeCell ref="T52:T55"/>
    <mergeCell ref="T48:T51"/>
    <mergeCell ref="U48:U51"/>
    <mergeCell ref="U44:U47"/>
    <mergeCell ref="N44:N47"/>
    <mergeCell ref="T44:T47"/>
    <mergeCell ref="W52:W55"/>
    <mergeCell ref="L52:L55"/>
    <mergeCell ref="M52:M55"/>
    <mergeCell ref="G56:G59"/>
    <mergeCell ref="F52:F55"/>
    <mergeCell ref="G52:G55"/>
    <mergeCell ref="H52:H55"/>
    <mergeCell ref="N56:N59"/>
    <mergeCell ref="Z56:Z59"/>
    <mergeCell ref="U56:U59"/>
    <mergeCell ref="W56:W59"/>
    <mergeCell ref="X56:X59"/>
    <mergeCell ref="V56:V59"/>
    <mergeCell ref="Y56:Y59"/>
    <mergeCell ref="L48:L51"/>
    <mergeCell ref="X52:X55"/>
    <mergeCell ref="S48:S51"/>
    <mergeCell ref="J48:J51"/>
    <mergeCell ref="F48:F51"/>
    <mergeCell ref="K52:K55"/>
    <mergeCell ref="L44:L47"/>
    <mergeCell ref="I48:I51"/>
    <mergeCell ref="M48:M51"/>
    <mergeCell ref="S52:S55"/>
    <mergeCell ref="J52:J55"/>
    <mergeCell ref="W44:W47"/>
    <mergeCell ref="J44:J47"/>
    <mergeCell ref="K44:K47"/>
    <mergeCell ref="B56:B59"/>
    <mergeCell ref="H56:H59"/>
    <mergeCell ref="D56:D59"/>
    <mergeCell ref="E56:E59"/>
    <mergeCell ref="I56:I59"/>
    <mergeCell ref="T56:T59"/>
    <mergeCell ref="S56:S59"/>
    <mergeCell ref="R60:R63"/>
    <mergeCell ref="J60:J63"/>
    <mergeCell ref="J56:J59"/>
    <mergeCell ref="K56:K59"/>
    <mergeCell ref="L56:L59"/>
    <mergeCell ref="M60:M63"/>
    <mergeCell ref="K60:K63"/>
    <mergeCell ref="R56:R59"/>
    <mergeCell ref="M56:M59"/>
    <mergeCell ref="F60:F63"/>
    <mergeCell ref="G60:G63"/>
    <mergeCell ref="N60:N63"/>
    <mergeCell ref="B60:B63"/>
    <mergeCell ref="C60:C63"/>
    <mergeCell ref="D60:D63"/>
    <mergeCell ref="E60:E63"/>
    <mergeCell ref="H60:H63"/>
    <mergeCell ref="I60:I63"/>
    <mergeCell ref="L60:L63"/>
    <mergeCell ref="S60:S63"/>
    <mergeCell ref="T60:T63"/>
    <mergeCell ref="F56:F59"/>
    <mergeCell ref="AD68:AD71"/>
    <mergeCell ref="AB56:AB59"/>
    <mergeCell ref="AD56:AD59"/>
    <mergeCell ref="AD60:AD63"/>
    <mergeCell ref="AA64:AA67"/>
    <mergeCell ref="AC60:AC63"/>
    <mergeCell ref="AB60:AB63"/>
    <mergeCell ref="AC56:AC59"/>
    <mergeCell ref="C56:C59"/>
    <mergeCell ref="F64:F67"/>
    <mergeCell ref="G64:G67"/>
    <mergeCell ref="H64:H67"/>
    <mergeCell ref="Z64:Z67"/>
    <mergeCell ref="T64:T67"/>
    <mergeCell ref="L64:L67"/>
    <mergeCell ref="W64:W67"/>
    <mergeCell ref="X64:X67"/>
    <mergeCell ref="Y64:Y67"/>
    <mergeCell ref="S64:S67"/>
    <mergeCell ref="U64:U67"/>
    <mergeCell ref="V64:V67"/>
    <mergeCell ref="J64:J67"/>
    <mergeCell ref="AA56:AA59"/>
    <mergeCell ref="V60:V63"/>
    <mergeCell ref="W60:W63"/>
    <mergeCell ref="X60:X63"/>
    <mergeCell ref="AA60:AA63"/>
    <mergeCell ref="Y60:Y63"/>
    <mergeCell ref="Z60:Z63"/>
    <mergeCell ref="U60:U63"/>
    <mergeCell ref="AA68:AA71"/>
    <mergeCell ref="X68:X71"/>
    <mergeCell ref="Y68:Y71"/>
    <mergeCell ref="Z68:Z71"/>
    <mergeCell ref="M64:M67"/>
    <mergeCell ref="N64:N67"/>
    <mergeCell ref="R64:R67"/>
    <mergeCell ref="AB64:AB67"/>
    <mergeCell ref="AC64:AC67"/>
    <mergeCell ref="AD64:AD67"/>
    <mergeCell ref="AB68:AB71"/>
    <mergeCell ref="AC68:AC71"/>
    <mergeCell ref="W68:W71"/>
    <mergeCell ref="R68:R71"/>
    <mergeCell ref="S68:S71"/>
    <mergeCell ref="U68:U71"/>
    <mergeCell ref="M68:M71"/>
    <mergeCell ref="B76:B79"/>
    <mergeCell ref="C76:C79"/>
    <mergeCell ref="K76:K79"/>
    <mergeCell ref="L76:L79"/>
    <mergeCell ref="L72:L75"/>
    <mergeCell ref="B68:B71"/>
    <mergeCell ref="D76:D79"/>
    <mergeCell ref="E76:E79"/>
    <mergeCell ref="C68:C71"/>
    <mergeCell ref="K68:K71"/>
    <mergeCell ref="B64:B67"/>
    <mergeCell ref="C64:C67"/>
    <mergeCell ref="D64:D67"/>
    <mergeCell ref="E64:E67"/>
    <mergeCell ref="V68:V71"/>
    <mergeCell ref="J68:J71"/>
    <mergeCell ref="D68:D71"/>
    <mergeCell ref="E68:E71"/>
    <mergeCell ref="F68:F71"/>
    <mergeCell ref="H76:H79"/>
    <mergeCell ref="D72:D75"/>
    <mergeCell ref="F76:F79"/>
    <mergeCell ref="G76:G79"/>
    <mergeCell ref="L68:L71"/>
    <mergeCell ref="H68:H71"/>
    <mergeCell ref="K64:K67"/>
    <mergeCell ref="I68:I71"/>
    <mergeCell ref="I64:I67"/>
    <mergeCell ref="B72:B75"/>
    <mergeCell ref="N68:N71"/>
    <mergeCell ref="T68:T71"/>
    <mergeCell ref="G72:G75"/>
    <mergeCell ref="N84:N87"/>
    <mergeCell ref="N72:N75"/>
    <mergeCell ref="R84:R87"/>
    <mergeCell ref="J84:J87"/>
    <mergeCell ref="G68:G71"/>
    <mergeCell ref="C72:C75"/>
    <mergeCell ref="B80:B83"/>
    <mergeCell ref="F84:F87"/>
    <mergeCell ref="K84:K87"/>
    <mergeCell ref="B84:B87"/>
    <mergeCell ref="C84:C87"/>
    <mergeCell ref="H84:H87"/>
    <mergeCell ref="D84:D87"/>
    <mergeCell ref="C80:C83"/>
    <mergeCell ref="D80:D83"/>
    <mergeCell ref="G84:G87"/>
    <mergeCell ref="I84:I87"/>
    <mergeCell ref="AD72:AD75"/>
    <mergeCell ref="AB72:AB75"/>
    <mergeCell ref="AB76:AB79"/>
    <mergeCell ref="AC76:AC79"/>
    <mergeCell ref="AD76:AD79"/>
    <mergeCell ref="R76:R79"/>
    <mergeCell ref="T80:T83"/>
    <mergeCell ref="U80:U83"/>
    <mergeCell ref="Z76:Z79"/>
    <mergeCell ref="Z72:Z75"/>
    <mergeCell ref="AA72:AA75"/>
    <mergeCell ref="W76:W79"/>
    <mergeCell ref="J76:J79"/>
    <mergeCell ref="I76:I79"/>
    <mergeCell ref="N76:N79"/>
    <mergeCell ref="M72:M75"/>
    <mergeCell ref="AD80:AD83"/>
    <mergeCell ref="R80:R83"/>
    <mergeCell ref="S80:S83"/>
    <mergeCell ref="AC72:AC75"/>
    <mergeCell ref="R72:R75"/>
    <mergeCell ref="S72:S75"/>
    <mergeCell ref="T72:T75"/>
    <mergeCell ref="U72:U75"/>
    <mergeCell ref="W72:W75"/>
    <mergeCell ref="Y72:Y75"/>
    <mergeCell ref="K72:K75"/>
    <mergeCell ref="V80:V83"/>
    <mergeCell ref="S76:S79"/>
    <mergeCell ref="T76:T79"/>
    <mergeCell ref="M76:M79"/>
    <mergeCell ref="V76:V79"/>
    <mergeCell ref="V72:V75"/>
    <mergeCell ref="N80:N83"/>
    <mergeCell ref="H80:H83"/>
    <mergeCell ref="E72:E75"/>
    <mergeCell ref="I72:I75"/>
    <mergeCell ref="J72:J75"/>
    <mergeCell ref="F72:F75"/>
    <mergeCell ref="U76:U79"/>
    <mergeCell ref="AA76:AA79"/>
    <mergeCell ref="AB80:AB83"/>
    <mergeCell ref="X76:X79"/>
    <mergeCell ref="Y76:Y79"/>
    <mergeCell ref="X72:X75"/>
    <mergeCell ref="AA80:AA83"/>
    <mergeCell ref="W80:W83"/>
    <mergeCell ref="L80:L83"/>
    <mergeCell ref="I80:I83"/>
    <mergeCell ref="H72:H75"/>
    <mergeCell ref="K80:K83"/>
    <mergeCell ref="M80:M83"/>
    <mergeCell ref="J80:J83"/>
    <mergeCell ref="E80:E83"/>
    <mergeCell ref="F80:F83"/>
    <mergeCell ref="G80:G83"/>
    <mergeCell ref="AA84:AA87"/>
    <mergeCell ref="S88:S91"/>
    <mergeCell ref="U88:U91"/>
    <mergeCell ref="V88:V91"/>
    <mergeCell ref="W88:W91"/>
    <mergeCell ref="X88:X91"/>
    <mergeCell ref="AD84:AD87"/>
    <mergeCell ref="S84:S87"/>
    <mergeCell ref="V84:V87"/>
    <mergeCell ref="W84:W87"/>
    <mergeCell ref="T84:T87"/>
    <mergeCell ref="U84:U87"/>
    <mergeCell ref="AC80:AC83"/>
    <mergeCell ref="X80:X83"/>
    <mergeCell ref="Z80:Z83"/>
    <mergeCell ref="AB88:AB91"/>
    <mergeCell ref="AC88:AC91"/>
    <mergeCell ref="AB84:AB87"/>
    <mergeCell ref="AC84:AC87"/>
    <mergeCell ref="AA88:AA91"/>
    <mergeCell ref="Z84:Z87"/>
    <mergeCell ref="Y80:Y83"/>
    <mergeCell ref="Y84:Y87"/>
    <mergeCell ref="X84:X87"/>
    <mergeCell ref="Z88:Z91"/>
    <mergeCell ref="T88:T91"/>
    <mergeCell ref="M84:M87"/>
    <mergeCell ref="E84:E87"/>
    <mergeCell ref="L84:L87"/>
    <mergeCell ref="AD92:AD95"/>
    <mergeCell ref="C92:C95"/>
    <mergeCell ref="D92:D95"/>
    <mergeCell ref="E92:E95"/>
    <mergeCell ref="F92:F95"/>
    <mergeCell ref="AB92:AB95"/>
    <mergeCell ref="L92:L95"/>
    <mergeCell ref="V92:V95"/>
    <mergeCell ref="J92:J95"/>
    <mergeCell ref="K92:K95"/>
    <mergeCell ref="I92:I95"/>
    <mergeCell ref="G92:G95"/>
    <mergeCell ref="H92:H95"/>
    <mergeCell ref="B88:B91"/>
    <mergeCell ref="C88:C91"/>
    <mergeCell ref="D88:D91"/>
    <mergeCell ref="E88:E91"/>
    <mergeCell ref="I88:I91"/>
    <mergeCell ref="R88:R91"/>
    <mergeCell ref="L88:L91"/>
    <mergeCell ref="F88:F91"/>
    <mergeCell ref="G88:G91"/>
    <mergeCell ref="H88:H91"/>
    <mergeCell ref="AD88:AD91"/>
    <mergeCell ref="AC92:AC95"/>
    <mergeCell ref="J88:J91"/>
    <mergeCell ref="K88:K91"/>
    <mergeCell ref="W92:W95"/>
    <mergeCell ref="Y88:Y91"/>
    <mergeCell ref="M88:M91"/>
    <mergeCell ref="N88:N91"/>
    <mergeCell ref="T92:T95"/>
    <mergeCell ref="AB100:AB103"/>
    <mergeCell ref="AC100:AC103"/>
    <mergeCell ref="AC96:AC99"/>
    <mergeCell ref="M100:M103"/>
    <mergeCell ref="H100:H103"/>
    <mergeCell ref="U100:U103"/>
    <mergeCell ref="B92:B95"/>
    <mergeCell ref="AA92:AA95"/>
    <mergeCell ref="X92:X95"/>
    <mergeCell ref="Y92:Y95"/>
    <mergeCell ref="Z92:Z95"/>
    <mergeCell ref="R92:R95"/>
    <mergeCell ref="S92:S95"/>
    <mergeCell ref="U92:U95"/>
    <mergeCell ref="M92:M95"/>
    <mergeCell ref="N92:N95"/>
    <mergeCell ref="N96:N99"/>
    <mergeCell ref="V96:V99"/>
    <mergeCell ref="U96:U99"/>
    <mergeCell ref="R96:R99"/>
    <mergeCell ref="S96:S99"/>
    <mergeCell ref="T96:T99"/>
    <mergeCell ref="L96:L99"/>
    <mergeCell ref="AD96:AD99"/>
    <mergeCell ref="AB96:AB99"/>
    <mergeCell ref="H96:H99"/>
    <mergeCell ref="B100:B103"/>
    <mergeCell ref="C100:C103"/>
    <mergeCell ref="K100:K103"/>
    <mergeCell ref="Z96:Z99"/>
    <mergeCell ref="AA96:AA99"/>
    <mergeCell ref="W100:W103"/>
    <mergeCell ref="X100:X103"/>
    <mergeCell ref="Y100:Y103"/>
    <mergeCell ref="X96:X99"/>
    <mergeCell ref="Y96:Y99"/>
    <mergeCell ref="Z100:Z103"/>
    <mergeCell ref="W96:W99"/>
    <mergeCell ref="M96:M99"/>
    <mergeCell ref="B96:B99"/>
    <mergeCell ref="C96:C99"/>
    <mergeCell ref="K96:K99"/>
    <mergeCell ref="D96:D99"/>
    <mergeCell ref="E96:E99"/>
    <mergeCell ref="I96:I99"/>
    <mergeCell ref="J96:J99"/>
    <mergeCell ref="F96:F99"/>
    <mergeCell ref="G96:G99"/>
    <mergeCell ref="C104:C107"/>
    <mergeCell ref="D104:D107"/>
    <mergeCell ref="E104:E107"/>
    <mergeCell ref="F104:F107"/>
    <mergeCell ref="B104:B107"/>
    <mergeCell ref="AA100:AA103"/>
    <mergeCell ref="Y112:Y115"/>
    <mergeCell ref="Z112:Z115"/>
    <mergeCell ref="U112:U115"/>
    <mergeCell ref="V112:V115"/>
    <mergeCell ref="W112:W115"/>
    <mergeCell ref="X112:X115"/>
    <mergeCell ref="M108:M111"/>
    <mergeCell ref="T104:T107"/>
    <mergeCell ref="U104:U107"/>
    <mergeCell ref="R104:R107"/>
    <mergeCell ref="Z108:Z111"/>
    <mergeCell ref="S108:S111"/>
    <mergeCell ref="V108:V111"/>
    <mergeCell ref="W108:W111"/>
    <mergeCell ref="W104:W107"/>
    <mergeCell ref="X104:X107"/>
    <mergeCell ref="AA104:AA107"/>
    <mergeCell ref="F108:F111"/>
    <mergeCell ref="L100:L103"/>
    <mergeCell ref="D100:D103"/>
    <mergeCell ref="E100:E103"/>
    <mergeCell ref="J100:J103"/>
    <mergeCell ref="I100:I103"/>
    <mergeCell ref="F100:F103"/>
    <mergeCell ref="G100:G103"/>
    <mergeCell ref="I104:I107"/>
    <mergeCell ref="AD112:AD115"/>
    <mergeCell ref="AA108:AA111"/>
    <mergeCell ref="AB112:AB115"/>
    <mergeCell ref="AC112:AC115"/>
    <mergeCell ref="AB108:AB111"/>
    <mergeCell ref="AC108:AC111"/>
    <mergeCell ref="AA112:AA115"/>
    <mergeCell ref="AC104:AC107"/>
    <mergeCell ref="R112:R115"/>
    <mergeCell ref="L112:L115"/>
    <mergeCell ref="N108:N111"/>
    <mergeCell ref="Z104:Z107"/>
    <mergeCell ref="T112:T115"/>
    <mergeCell ref="S112:S115"/>
    <mergeCell ref="S104:S107"/>
    <mergeCell ref="V104:V107"/>
    <mergeCell ref="S100:S103"/>
    <mergeCell ref="T100:T103"/>
    <mergeCell ref="N104:N107"/>
    <mergeCell ref="R100:R103"/>
    <mergeCell ref="N100:N103"/>
    <mergeCell ref="V100:V103"/>
    <mergeCell ref="AD100:AD103"/>
    <mergeCell ref="M104:M107"/>
    <mergeCell ref="J104:J107"/>
    <mergeCell ref="K104:K107"/>
    <mergeCell ref="L108:L111"/>
    <mergeCell ref="G104:G107"/>
    <mergeCell ref="R108:R111"/>
    <mergeCell ref="J108:J111"/>
    <mergeCell ref="I108:I111"/>
    <mergeCell ref="H104:H107"/>
    <mergeCell ref="AD108:AD111"/>
    <mergeCell ref="AD104:AD107"/>
    <mergeCell ref="T108:T111"/>
    <mergeCell ref="U108:U111"/>
    <mergeCell ref="L104:L107"/>
    <mergeCell ref="Y104:Y107"/>
    <mergeCell ref="Y108:Y111"/>
    <mergeCell ref="X108:X111"/>
    <mergeCell ref="AB104:AB107"/>
    <mergeCell ref="G116:G119"/>
    <mergeCell ref="H116:H119"/>
    <mergeCell ref="H120:H123"/>
    <mergeCell ref="J112:J115"/>
    <mergeCell ref="K112:K115"/>
    <mergeCell ref="J116:J119"/>
    <mergeCell ref="W116:W119"/>
    <mergeCell ref="R116:R119"/>
    <mergeCell ref="S116:S119"/>
    <mergeCell ref="U116:U119"/>
    <mergeCell ref="B108:B111"/>
    <mergeCell ref="C108:C111"/>
    <mergeCell ref="H108:H111"/>
    <mergeCell ref="B116:B119"/>
    <mergeCell ref="I112:I115"/>
    <mergeCell ref="M112:M115"/>
    <mergeCell ref="D108:D111"/>
    <mergeCell ref="E108:E111"/>
    <mergeCell ref="R120:R123"/>
    <mergeCell ref="S120:S123"/>
    <mergeCell ref="T120:T123"/>
    <mergeCell ref="G108:G111"/>
    <mergeCell ref="K108:K111"/>
    <mergeCell ref="I124:I127"/>
    <mergeCell ref="F124:F127"/>
    <mergeCell ref="G124:G127"/>
    <mergeCell ref="J120:J123"/>
    <mergeCell ref="F120:F123"/>
    <mergeCell ref="G120:G123"/>
    <mergeCell ref="W120:W123"/>
    <mergeCell ref="R124:R127"/>
    <mergeCell ref="AB124:AB127"/>
    <mergeCell ref="B124:B127"/>
    <mergeCell ref="C124:C127"/>
    <mergeCell ref="K124:K127"/>
    <mergeCell ref="N112:N115"/>
    <mergeCell ref="M116:M119"/>
    <mergeCell ref="N116:N119"/>
    <mergeCell ref="M120:M123"/>
    <mergeCell ref="B120:B123"/>
    <mergeCell ref="C120:C123"/>
    <mergeCell ref="K120:K123"/>
    <mergeCell ref="D120:D123"/>
    <mergeCell ref="E120:E123"/>
    <mergeCell ref="I120:I123"/>
    <mergeCell ref="B112:B115"/>
    <mergeCell ref="C112:C115"/>
    <mergeCell ref="D112:D115"/>
    <mergeCell ref="E112:E115"/>
    <mergeCell ref="I116:I119"/>
    <mergeCell ref="H124:H127"/>
    <mergeCell ref="M124:M127"/>
    <mergeCell ref="F112:F115"/>
    <mergeCell ref="G112:G115"/>
    <mergeCell ref="H112:H115"/>
    <mergeCell ref="L124:L127"/>
    <mergeCell ref="N124:N127"/>
    <mergeCell ref="AC128:AC131"/>
    <mergeCell ref="AA120:AA123"/>
    <mergeCell ref="V124:V127"/>
    <mergeCell ref="Z128:Z131"/>
    <mergeCell ref="AD116:AD119"/>
    <mergeCell ref="C116:C119"/>
    <mergeCell ref="D116:D119"/>
    <mergeCell ref="E116:E119"/>
    <mergeCell ref="F116:F119"/>
    <mergeCell ref="AB116:AB119"/>
    <mergeCell ref="AC116:AC119"/>
    <mergeCell ref="V116:V119"/>
    <mergeCell ref="K116:K119"/>
    <mergeCell ref="L116:L119"/>
    <mergeCell ref="L120:L123"/>
    <mergeCell ref="N120:N123"/>
    <mergeCell ref="N128:N131"/>
    <mergeCell ref="G128:G131"/>
    <mergeCell ref="C128:C131"/>
    <mergeCell ref="D128:D131"/>
    <mergeCell ref="E128:E131"/>
    <mergeCell ref="F128:F131"/>
    <mergeCell ref="AA116:AA119"/>
    <mergeCell ref="X116:X119"/>
    <mergeCell ref="Y116:Y119"/>
    <mergeCell ref="Z116:Z119"/>
    <mergeCell ref="T116:T119"/>
    <mergeCell ref="D124:D127"/>
    <mergeCell ref="E124:E127"/>
    <mergeCell ref="J124:J127"/>
    <mergeCell ref="S132:S135"/>
    <mergeCell ref="V132:V135"/>
    <mergeCell ref="W132:W135"/>
    <mergeCell ref="Z120:Z123"/>
    <mergeCell ref="W124:W127"/>
    <mergeCell ref="X124:X127"/>
    <mergeCell ref="Y124:Y127"/>
    <mergeCell ref="X120:X123"/>
    <mergeCell ref="AD124:AD127"/>
    <mergeCell ref="S128:S131"/>
    <mergeCell ref="U124:U127"/>
    <mergeCell ref="V128:V131"/>
    <mergeCell ref="S124:S127"/>
    <mergeCell ref="T124:T127"/>
    <mergeCell ref="U120:U123"/>
    <mergeCell ref="Z124:Z127"/>
    <mergeCell ref="V120:V123"/>
    <mergeCell ref="Y120:Y123"/>
    <mergeCell ref="AD120:AD123"/>
    <mergeCell ref="AB120:AB123"/>
    <mergeCell ref="AA124:AA127"/>
    <mergeCell ref="W128:W131"/>
    <mergeCell ref="X128:X131"/>
    <mergeCell ref="AD132:AD135"/>
    <mergeCell ref="AD128:AD131"/>
    <mergeCell ref="AC124:AC127"/>
    <mergeCell ref="AC120:AC123"/>
    <mergeCell ref="I132:I135"/>
    <mergeCell ref="H128:H131"/>
    <mergeCell ref="T132:T135"/>
    <mergeCell ref="U132:U135"/>
    <mergeCell ref="L128:L131"/>
    <mergeCell ref="Y128:Y131"/>
    <mergeCell ref="Y132:Y135"/>
    <mergeCell ref="X132:X135"/>
    <mergeCell ref="AB128:AB131"/>
    <mergeCell ref="AD136:AD139"/>
    <mergeCell ref="AA132:AA135"/>
    <mergeCell ref="AB136:AB139"/>
    <mergeCell ref="AC136:AC139"/>
    <mergeCell ref="AB132:AB135"/>
    <mergeCell ref="AC132:AC135"/>
    <mergeCell ref="AA128:AA131"/>
    <mergeCell ref="AA136:AA139"/>
    <mergeCell ref="R136:R139"/>
    <mergeCell ref="L136:L139"/>
    <mergeCell ref="N132:N135"/>
    <mergeCell ref="T136:T139"/>
    <mergeCell ref="S136:S139"/>
    <mergeCell ref="T128:T131"/>
    <mergeCell ref="U128:U131"/>
    <mergeCell ref="R128:R131"/>
    <mergeCell ref="Y136:Y139"/>
    <mergeCell ref="Z136:Z139"/>
    <mergeCell ref="U136:U139"/>
    <mergeCell ref="V136:V139"/>
    <mergeCell ref="W136:W139"/>
    <mergeCell ref="X136:X139"/>
    <mergeCell ref="Z132:Z135"/>
    <mergeCell ref="F136:F139"/>
    <mergeCell ref="G136:G139"/>
    <mergeCell ref="H136:H139"/>
    <mergeCell ref="G140:G143"/>
    <mergeCell ref="H140:H143"/>
    <mergeCell ref="H144:H147"/>
    <mergeCell ref="J136:J139"/>
    <mergeCell ref="K136:K139"/>
    <mergeCell ref="J140:J143"/>
    <mergeCell ref="B128:B131"/>
    <mergeCell ref="W140:W143"/>
    <mergeCell ref="R140:R143"/>
    <mergeCell ref="S140:S143"/>
    <mergeCell ref="U140:U143"/>
    <mergeCell ref="B132:B135"/>
    <mergeCell ref="C132:C135"/>
    <mergeCell ref="H132:H135"/>
    <mergeCell ref="F132:F135"/>
    <mergeCell ref="B140:B143"/>
    <mergeCell ref="I136:I139"/>
    <mergeCell ref="D132:D135"/>
    <mergeCell ref="E132:E135"/>
    <mergeCell ref="I128:I131"/>
    <mergeCell ref="G132:G135"/>
    <mergeCell ref="K132:K135"/>
    <mergeCell ref="M128:M131"/>
    <mergeCell ref="J128:J131"/>
    <mergeCell ref="K128:K131"/>
    <mergeCell ref="L132:L135"/>
    <mergeCell ref="M132:M135"/>
    <mergeCell ref="R132:R135"/>
    <mergeCell ref="J132:J135"/>
    <mergeCell ref="T140:T143"/>
    <mergeCell ref="D148:D151"/>
    <mergeCell ref="E148:E151"/>
    <mergeCell ref="J148:J151"/>
    <mergeCell ref="I148:I151"/>
    <mergeCell ref="F148:F151"/>
    <mergeCell ref="G148:G151"/>
    <mergeCell ref="I144:I147"/>
    <mergeCell ref="J144:J147"/>
    <mergeCell ref="F144:F147"/>
    <mergeCell ref="G144:G147"/>
    <mergeCell ref="W144:W147"/>
    <mergeCell ref="R148:R151"/>
    <mergeCell ref="B148:B151"/>
    <mergeCell ref="C148:C151"/>
    <mergeCell ref="M136:M139"/>
    <mergeCell ref="N136:N139"/>
    <mergeCell ref="M140:M143"/>
    <mergeCell ref="N140:N143"/>
    <mergeCell ref="M144:M147"/>
    <mergeCell ref="B144:B147"/>
    <mergeCell ref="C144:C147"/>
    <mergeCell ref="K144:K147"/>
    <mergeCell ref="D144:D147"/>
    <mergeCell ref="E144:E147"/>
    <mergeCell ref="B136:B139"/>
    <mergeCell ref="C136:C139"/>
    <mergeCell ref="D136:D139"/>
    <mergeCell ref="E136:E139"/>
    <mergeCell ref="I140:I143"/>
    <mergeCell ref="H148:H151"/>
    <mergeCell ref="M148:M151"/>
    <mergeCell ref="R144:R147"/>
    <mergeCell ref="S144:S147"/>
    <mergeCell ref="T144:T147"/>
    <mergeCell ref="K148:K151"/>
    <mergeCell ref="L148:L151"/>
    <mergeCell ref="N148:N151"/>
    <mergeCell ref="AC152:AC155"/>
    <mergeCell ref="AA144:AA147"/>
    <mergeCell ref="V148:V151"/>
    <mergeCell ref="Z152:Z155"/>
    <mergeCell ref="AD140:AD143"/>
    <mergeCell ref="C140:C143"/>
    <mergeCell ref="D140:D143"/>
    <mergeCell ref="E140:E143"/>
    <mergeCell ref="F140:F143"/>
    <mergeCell ref="AB140:AB143"/>
    <mergeCell ref="AC140:AC143"/>
    <mergeCell ref="V140:V143"/>
    <mergeCell ref="K140:K143"/>
    <mergeCell ref="L140:L143"/>
    <mergeCell ref="L144:L147"/>
    <mergeCell ref="N144:N147"/>
    <mergeCell ref="N152:N155"/>
    <mergeCell ref="G152:G155"/>
    <mergeCell ref="C152:C155"/>
    <mergeCell ref="D152:D155"/>
    <mergeCell ref="E152:E155"/>
    <mergeCell ref="F152:F155"/>
    <mergeCell ref="AA140:AA143"/>
    <mergeCell ref="X140:X143"/>
    <mergeCell ref="Y140:Y143"/>
    <mergeCell ref="Z140:Z143"/>
    <mergeCell ref="S156:S159"/>
    <mergeCell ref="V156:V159"/>
    <mergeCell ref="W156:W159"/>
    <mergeCell ref="Z144:Z147"/>
    <mergeCell ref="W148:W151"/>
    <mergeCell ref="X148:X151"/>
    <mergeCell ref="Y148:Y151"/>
    <mergeCell ref="X144:X147"/>
    <mergeCell ref="AD148:AD151"/>
    <mergeCell ref="S152:S155"/>
    <mergeCell ref="U148:U151"/>
    <mergeCell ref="V152:V155"/>
    <mergeCell ref="S148:S151"/>
    <mergeCell ref="T148:T151"/>
    <mergeCell ref="U144:U147"/>
    <mergeCell ref="Z148:Z151"/>
    <mergeCell ref="V144:V147"/>
    <mergeCell ref="Y144:Y147"/>
    <mergeCell ref="AD144:AD147"/>
    <mergeCell ref="AB144:AB147"/>
    <mergeCell ref="AA148:AA151"/>
    <mergeCell ref="W152:W155"/>
    <mergeCell ref="X152:X155"/>
    <mergeCell ref="AD156:AD159"/>
    <mergeCell ref="AD152:AD155"/>
    <mergeCell ref="AB148:AB151"/>
    <mergeCell ref="AC148:AC151"/>
    <mergeCell ref="AC144:AC147"/>
    <mergeCell ref="I156:I159"/>
    <mergeCell ref="H152:H155"/>
    <mergeCell ref="T156:T159"/>
    <mergeCell ref="U156:U159"/>
    <mergeCell ref="L152:L155"/>
    <mergeCell ref="Y152:Y155"/>
    <mergeCell ref="Y156:Y159"/>
    <mergeCell ref="X156:X159"/>
    <mergeCell ref="AB152:AB155"/>
    <mergeCell ref="AD160:AD163"/>
    <mergeCell ref="AA156:AA159"/>
    <mergeCell ref="AB160:AB163"/>
    <mergeCell ref="AC160:AC163"/>
    <mergeCell ref="AB156:AB159"/>
    <mergeCell ref="AC156:AC159"/>
    <mergeCell ref="AA152:AA155"/>
    <mergeCell ref="AA160:AA163"/>
    <mergeCell ref="R160:R163"/>
    <mergeCell ref="L160:L163"/>
    <mergeCell ref="N156:N159"/>
    <mergeCell ref="T160:T163"/>
    <mergeCell ref="S160:S163"/>
    <mergeCell ref="T152:T155"/>
    <mergeCell ref="U152:U155"/>
    <mergeCell ref="R152:R155"/>
    <mergeCell ref="Y160:Y163"/>
    <mergeCell ref="Z160:Z163"/>
    <mergeCell ref="U160:U163"/>
    <mergeCell ref="V160:V163"/>
    <mergeCell ref="W160:W163"/>
    <mergeCell ref="X160:X163"/>
    <mergeCell ref="Z156:Z159"/>
    <mergeCell ref="F160:F163"/>
    <mergeCell ref="G160:G163"/>
    <mergeCell ref="H160:H163"/>
    <mergeCell ref="G164:G167"/>
    <mergeCell ref="H164:H167"/>
    <mergeCell ref="H168:H171"/>
    <mergeCell ref="J160:J163"/>
    <mergeCell ref="K160:K163"/>
    <mergeCell ref="J164:J167"/>
    <mergeCell ref="B152:B155"/>
    <mergeCell ref="W164:W167"/>
    <mergeCell ref="R164:R167"/>
    <mergeCell ref="S164:S167"/>
    <mergeCell ref="U164:U167"/>
    <mergeCell ref="B156:B159"/>
    <mergeCell ref="C156:C159"/>
    <mergeCell ref="H156:H159"/>
    <mergeCell ref="F156:F159"/>
    <mergeCell ref="B164:B167"/>
    <mergeCell ref="I160:I163"/>
    <mergeCell ref="D156:D159"/>
    <mergeCell ref="E156:E159"/>
    <mergeCell ref="I152:I155"/>
    <mergeCell ref="G156:G159"/>
    <mergeCell ref="K156:K159"/>
    <mergeCell ref="M152:M155"/>
    <mergeCell ref="J152:J155"/>
    <mergeCell ref="K152:K155"/>
    <mergeCell ref="L156:L159"/>
    <mergeCell ref="M156:M159"/>
    <mergeCell ref="R156:R159"/>
    <mergeCell ref="J156:J159"/>
    <mergeCell ref="T164:T167"/>
    <mergeCell ref="D172:D175"/>
    <mergeCell ref="E172:E175"/>
    <mergeCell ref="J172:J175"/>
    <mergeCell ref="I172:I175"/>
    <mergeCell ref="F172:F175"/>
    <mergeCell ref="G172:G175"/>
    <mergeCell ref="I168:I171"/>
    <mergeCell ref="J168:J171"/>
    <mergeCell ref="F168:F171"/>
    <mergeCell ref="G168:G171"/>
    <mergeCell ref="W168:W171"/>
    <mergeCell ref="R172:R175"/>
    <mergeCell ref="B172:B175"/>
    <mergeCell ref="C172:C175"/>
    <mergeCell ref="M160:M163"/>
    <mergeCell ref="N160:N163"/>
    <mergeCell ref="M164:M167"/>
    <mergeCell ref="N164:N167"/>
    <mergeCell ref="M168:M171"/>
    <mergeCell ref="B168:B171"/>
    <mergeCell ref="C168:C171"/>
    <mergeCell ref="K168:K171"/>
    <mergeCell ref="D168:D171"/>
    <mergeCell ref="E168:E171"/>
    <mergeCell ref="B160:B163"/>
    <mergeCell ref="C160:C163"/>
    <mergeCell ref="D160:D163"/>
    <mergeCell ref="E160:E163"/>
    <mergeCell ref="I164:I167"/>
    <mergeCell ref="H172:H175"/>
    <mergeCell ref="M172:M175"/>
    <mergeCell ref="R168:R171"/>
    <mergeCell ref="S168:S171"/>
    <mergeCell ref="T168:T171"/>
    <mergeCell ref="K172:K175"/>
    <mergeCell ref="L172:L175"/>
    <mergeCell ref="N172:N175"/>
    <mergeCell ref="AC176:AC179"/>
    <mergeCell ref="AA168:AA171"/>
    <mergeCell ref="V172:V175"/>
    <mergeCell ref="Z176:Z179"/>
    <mergeCell ref="AD164:AD167"/>
    <mergeCell ref="C164:C167"/>
    <mergeCell ref="D164:D167"/>
    <mergeCell ref="E164:E167"/>
    <mergeCell ref="F164:F167"/>
    <mergeCell ref="AB164:AB167"/>
    <mergeCell ref="AC164:AC167"/>
    <mergeCell ref="V164:V167"/>
    <mergeCell ref="K164:K167"/>
    <mergeCell ref="L164:L167"/>
    <mergeCell ref="L168:L171"/>
    <mergeCell ref="N168:N171"/>
    <mergeCell ref="N176:N179"/>
    <mergeCell ref="G176:G179"/>
    <mergeCell ref="C176:C179"/>
    <mergeCell ref="D176:D179"/>
    <mergeCell ref="E176:E179"/>
    <mergeCell ref="F176:F179"/>
    <mergeCell ref="AA164:AA167"/>
    <mergeCell ref="X164:X167"/>
    <mergeCell ref="Y164:Y167"/>
    <mergeCell ref="Z164:Z167"/>
    <mergeCell ref="S180:S183"/>
    <mergeCell ref="V180:V183"/>
    <mergeCell ref="W180:W183"/>
    <mergeCell ref="Z168:Z171"/>
    <mergeCell ref="W172:W175"/>
    <mergeCell ref="X172:X175"/>
    <mergeCell ref="Y172:Y175"/>
    <mergeCell ref="X168:X171"/>
    <mergeCell ref="AD172:AD175"/>
    <mergeCell ref="S176:S179"/>
    <mergeCell ref="U172:U175"/>
    <mergeCell ref="V176:V179"/>
    <mergeCell ref="S172:S175"/>
    <mergeCell ref="T172:T175"/>
    <mergeCell ref="U168:U171"/>
    <mergeCell ref="Z172:Z175"/>
    <mergeCell ref="V168:V171"/>
    <mergeCell ref="Y168:Y171"/>
    <mergeCell ref="AD168:AD171"/>
    <mergeCell ref="AB168:AB171"/>
    <mergeCell ref="AA172:AA175"/>
    <mergeCell ref="W176:W179"/>
    <mergeCell ref="X176:X179"/>
    <mergeCell ref="AD180:AD183"/>
    <mergeCell ref="AD176:AD179"/>
    <mergeCell ref="AB172:AB175"/>
    <mergeCell ref="AC172:AC175"/>
    <mergeCell ref="AC168:AC171"/>
    <mergeCell ref="I180:I183"/>
    <mergeCell ref="H176:H179"/>
    <mergeCell ref="T180:T183"/>
    <mergeCell ref="U180:U183"/>
    <mergeCell ref="L176:L179"/>
    <mergeCell ref="Y176:Y179"/>
    <mergeCell ref="Y180:Y183"/>
    <mergeCell ref="X180:X183"/>
    <mergeCell ref="AB176:AB179"/>
    <mergeCell ref="AD184:AD187"/>
    <mergeCell ref="AA180:AA183"/>
    <mergeCell ref="AB184:AB187"/>
    <mergeCell ref="AC184:AC187"/>
    <mergeCell ref="AB180:AB183"/>
    <mergeCell ref="AC180:AC183"/>
    <mergeCell ref="AA176:AA179"/>
    <mergeCell ref="AA184:AA187"/>
    <mergeCell ref="R184:R187"/>
    <mergeCell ref="L184:L187"/>
    <mergeCell ref="N180:N183"/>
    <mergeCell ref="T184:T187"/>
    <mergeCell ref="S184:S187"/>
    <mergeCell ref="T176:T179"/>
    <mergeCell ref="U176:U179"/>
    <mergeCell ref="R176:R179"/>
    <mergeCell ref="Y184:Y187"/>
    <mergeCell ref="Z184:Z187"/>
    <mergeCell ref="U184:U187"/>
    <mergeCell ref="V184:V187"/>
    <mergeCell ref="W184:W187"/>
    <mergeCell ref="X184:X187"/>
    <mergeCell ref="Z180:Z183"/>
    <mergeCell ref="F184:F187"/>
    <mergeCell ref="G184:G187"/>
    <mergeCell ref="H184:H187"/>
    <mergeCell ref="G188:G191"/>
    <mergeCell ref="H188:H191"/>
    <mergeCell ref="H192:H195"/>
    <mergeCell ref="J184:J187"/>
    <mergeCell ref="K184:K187"/>
    <mergeCell ref="J188:J191"/>
    <mergeCell ref="B176:B179"/>
    <mergeCell ref="W188:W191"/>
    <mergeCell ref="R188:R191"/>
    <mergeCell ref="S188:S191"/>
    <mergeCell ref="U188:U191"/>
    <mergeCell ref="B180:B183"/>
    <mergeCell ref="C180:C183"/>
    <mergeCell ref="H180:H183"/>
    <mergeCell ref="F180:F183"/>
    <mergeCell ref="B188:B191"/>
    <mergeCell ref="I184:I187"/>
    <mergeCell ref="D180:D183"/>
    <mergeCell ref="E180:E183"/>
    <mergeCell ref="I176:I179"/>
    <mergeCell ref="G180:G183"/>
    <mergeCell ref="K180:K183"/>
    <mergeCell ref="M176:M179"/>
    <mergeCell ref="J176:J179"/>
    <mergeCell ref="K176:K179"/>
    <mergeCell ref="L180:L183"/>
    <mergeCell ref="M180:M183"/>
    <mergeCell ref="R180:R183"/>
    <mergeCell ref="J180:J183"/>
    <mergeCell ref="T188:T191"/>
    <mergeCell ref="D196:D199"/>
    <mergeCell ref="E196:E199"/>
    <mergeCell ref="J196:J199"/>
    <mergeCell ref="I196:I199"/>
    <mergeCell ref="F196:F199"/>
    <mergeCell ref="G196:G199"/>
    <mergeCell ref="I192:I195"/>
    <mergeCell ref="J192:J195"/>
    <mergeCell ref="F192:F195"/>
    <mergeCell ref="G192:G195"/>
    <mergeCell ref="W192:W195"/>
    <mergeCell ref="R196:R199"/>
    <mergeCell ref="B196:B199"/>
    <mergeCell ref="C196:C199"/>
    <mergeCell ref="M184:M187"/>
    <mergeCell ref="N184:N187"/>
    <mergeCell ref="M188:M191"/>
    <mergeCell ref="N188:N191"/>
    <mergeCell ref="M192:M195"/>
    <mergeCell ref="B192:B195"/>
    <mergeCell ref="C192:C195"/>
    <mergeCell ref="K192:K195"/>
    <mergeCell ref="D192:D195"/>
    <mergeCell ref="E192:E195"/>
    <mergeCell ref="B184:B187"/>
    <mergeCell ref="C184:C187"/>
    <mergeCell ref="D184:D187"/>
    <mergeCell ref="E184:E187"/>
    <mergeCell ref="I188:I191"/>
    <mergeCell ref="H196:H199"/>
    <mergeCell ref="M196:M199"/>
    <mergeCell ref="R192:R195"/>
    <mergeCell ref="S192:S195"/>
    <mergeCell ref="T192:T195"/>
    <mergeCell ref="K196:K199"/>
    <mergeCell ref="L196:L199"/>
    <mergeCell ref="N196:N199"/>
    <mergeCell ref="AC200:AC203"/>
    <mergeCell ref="AA192:AA195"/>
    <mergeCell ref="V196:V199"/>
    <mergeCell ref="Z200:Z203"/>
    <mergeCell ref="AD188:AD191"/>
    <mergeCell ref="C188:C191"/>
    <mergeCell ref="D188:D191"/>
    <mergeCell ref="E188:E191"/>
    <mergeCell ref="F188:F191"/>
    <mergeCell ref="AB188:AB191"/>
    <mergeCell ref="AC188:AC191"/>
    <mergeCell ref="V188:V191"/>
    <mergeCell ref="K188:K191"/>
    <mergeCell ref="L188:L191"/>
    <mergeCell ref="L192:L195"/>
    <mergeCell ref="N192:N195"/>
    <mergeCell ref="N200:N203"/>
    <mergeCell ref="G200:G203"/>
    <mergeCell ref="C200:C203"/>
    <mergeCell ref="D200:D203"/>
    <mergeCell ref="E200:E203"/>
    <mergeCell ref="F200:F203"/>
    <mergeCell ref="AA188:AA191"/>
    <mergeCell ref="X188:X191"/>
    <mergeCell ref="Y188:Y191"/>
    <mergeCell ref="Z188:Z191"/>
    <mergeCell ref="S204:S207"/>
    <mergeCell ref="V204:V207"/>
    <mergeCell ref="W204:W207"/>
    <mergeCell ref="Z192:Z195"/>
    <mergeCell ref="W196:W199"/>
    <mergeCell ref="X196:X199"/>
    <mergeCell ref="Y196:Y199"/>
    <mergeCell ref="X192:X195"/>
    <mergeCell ref="AD196:AD199"/>
    <mergeCell ref="S200:S203"/>
    <mergeCell ref="U196:U199"/>
    <mergeCell ref="V200:V203"/>
    <mergeCell ref="S196:S199"/>
    <mergeCell ref="T196:T199"/>
    <mergeCell ref="U192:U195"/>
    <mergeCell ref="Z196:Z199"/>
    <mergeCell ref="V192:V195"/>
    <mergeCell ref="Y192:Y195"/>
    <mergeCell ref="AD192:AD195"/>
    <mergeCell ref="AB192:AB195"/>
    <mergeCell ref="AA196:AA199"/>
    <mergeCell ref="W200:W203"/>
    <mergeCell ref="X200:X203"/>
    <mergeCell ref="AD204:AD207"/>
    <mergeCell ref="AD200:AD203"/>
    <mergeCell ref="AB196:AB199"/>
    <mergeCell ref="AC196:AC199"/>
    <mergeCell ref="AC192:AC195"/>
    <mergeCell ref="I204:I207"/>
    <mergeCell ref="H200:H203"/>
    <mergeCell ref="T204:T207"/>
    <mergeCell ref="U204:U207"/>
    <mergeCell ref="L200:L203"/>
    <mergeCell ref="Y200:Y203"/>
    <mergeCell ref="Y204:Y207"/>
    <mergeCell ref="X204:X207"/>
    <mergeCell ref="AB200:AB203"/>
    <mergeCell ref="AD208:AD211"/>
    <mergeCell ref="AA204:AA207"/>
    <mergeCell ref="AB208:AB211"/>
    <mergeCell ref="AC208:AC211"/>
    <mergeCell ref="AB204:AB207"/>
    <mergeCell ref="AC204:AC207"/>
    <mergeCell ref="AA200:AA203"/>
    <mergeCell ref="AA208:AA211"/>
    <mergeCell ref="R208:R211"/>
    <mergeCell ref="L208:L211"/>
    <mergeCell ref="N204:N207"/>
    <mergeCell ref="T208:T211"/>
    <mergeCell ref="S208:S211"/>
    <mergeCell ref="T200:T203"/>
    <mergeCell ref="U200:U203"/>
    <mergeCell ref="R200:R203"/>
    <mergeCell ref="Y208:Y211"/>
    <mergeCell ref="Z208:Z211"/>
    <mergeCell ref="U208:U211"/>
    <mergeCell ref="V208:V211"/>
    <mergeCell ref="W208:W211"/>
    <mergeCell ref="X208:X211"/>
    <mergeCell ref="Z204:Z207"/>
    <mergeCell ref="F208:F211"/>
    <mergeCell ref="G208:G211"/>
    <mergeCell ref="H208:H211"/>
    <mergeCell ref="G212:G215"/>
    <mergeCell ref="H212:H215"/>
    <mergeCell ref="H216:H219"/>
    <mergeCell ref="J208:J211"/>
    <mergeCell ref="K208:K211"/>
    <mergeCell ref="J212:J215"/>
    <mergeCell ref="B200:B203"/>
    <mergeCell ref="W212:W215"/>
    <mergeCell ref="R212:R215"/>
    <mergeCell ref="S212:S215"/>
    <mergeCell ref="U212:U215"/>
    <mergeCell ref="B204:B207"/>
    <mergeCell ref="C204:C207"/>
    <mergeCell ref="H204:H207"/>
    <mergeCell ref="F204:F207"/>
    <mergeCell ref="B212:B215"/>
    <mergeCell ref="I208:I211"/>
    <mergeCell ref="D204:D207"/>
    <mergeCell ref="E204:E207"/>
    <mergeCell ref="I200:I203"/>
    <mergeCell ref="G204:G207"/>
    <mergeCell ref="K204:K207"/>
    <mergeCell ref="M200:M203"/>
    <mergeCell ref="J200:J203"/>
    <mergeCell ref="K200:K203"/>
    <mergeCell ref="L204:L207"/>
    <mergeCell ref="M204:M207"/>
    <mergeCell ref="R204:R207"/>
    <mergeCell ref="J204:J207"/>
    <mergeCell ref="T212:T215"/>
    <mergeCell ref="D220:D223"/>
    <mergeCell ref="E220:E223"/>
    <mergeCell ref="J220:J223"/>
    <mergeCell ref="I220:I223"/>
    <mergeCell ref="F220:F223"/>
    <mergeCell ref="G220:G223"/>
    <mergeCell ref="I216:I219"/>
    <mergeCell ref="J216:J219"/>
    <mergeCell ref="F216:F219"/>
    <mergeCell ref="G216:G219"/>
    <mergeCell ref="W216:W219"/>
    <mergeCell ref="R220:R223"/>
    <mergeCell ref="B220:B223"/>
    <mergeCell ref="C220:C223"/>
    <mergeCell ref="M208:M211"/>
    <mergeCell ref="N208:N211"/>
    <mergeCell ref="M212:M215"/>
    <mergeCell ref="N212:N215"/>
    <mergeCell ref="M216:M219"/>
    <mergeCell ref="B216:B219"/>
    <mergeCell ref="C216:C219"/>
    <mergeCell ref="K216:K219"/>
    <mergeCell ref="D216:D219"/>
    <mergeCell ref="E216:E219"/>
    <mergeCell ref="B208:B211"/>
    <mergeCell ref="C208:C211"/>
    <mergeCell ref="D208:D211"/>
    <mergeCell ref="E208:E211"/>
    <mergeCell ref="I212:I215"/>
    <mergeCell ref="H220:H223"/>
    <mergeCell ref="M220:M223"/>
    <mergeCell ref="R216:R219"/>
    <mergeCell ref="S216:S219"/>
    <mergeCell ref="T216:T219"/>
    <mergeCell ref="K220:K223"/>
    <mergeCell ref="L220:L223"/>
    <mergeCell ref="N220:N223"/>
    <mergeCell ref="AC224:AC227"/>
    <mergeCell ref="AA216:AA219"/>
    <mergeCell ref="V220:V223"/>
    <mergeCell ref="Z224:Z227"/>
    <mergeCell ref="AD212:AD215"/>
    <mergeCell ref="C212:C215"/>
    <mergeCell ref="D212:D215"/>
    <mergeCell ref="E212:E215"/>
    <mergeCell ref="F212:F215"/>
    <mergeCell ref="AB212:AB215"/>
    <mergeCell ref="AC212:AC215"/>
    <mergeCell ref="V212:V215"/>
    <mergeCell ref="K212:K215"/>
    <mergeCell ref="L212:L215"/>
    <mergeCell ref="L216:L219"/>
    <mergeCell ref="N216:N219"/>
    <mergeCell ref="N224:N227"/>
    <mergeCell ref="G224:G227"/>
    <mergeCell ref="C224:C227"/>
    <mergeCell ref="D224:D227"/>
    <mergeCell ref="E224:E227"/>
    <mergeCell ref="F224:F227"/>
    <mergeCell ref="AA212:AA215"/>
    <mergeCell ref="X212:X215"/>
    <mergeCell ref="Y212:Y215"/>
    <mergeCell ref="Z212:Z215"/>
    <mergeCell ref="S228:S231"/>
    <mergeCell ref="V228:V231"/>
    <mergeCell ref="W228:W231"/>
    <mergeCell ref="Z216:Z219"/>
    <mergeCell ref="W220:W223"/>
    <mergeCell ref="X220:X223"/>
    <mergeCell ref="Y220:Y223"/>
    <mergeCell ref="X216:X219"/>
    <mergeCell ref="AD220:AD223"/>
    <mergeCell ref="S224:S227"/>
    <mergeCell ref="U220:U223"/>
    <mergeCell ref="V224:V227"/>
    <mergeCell ref="S220:S223"/>
    <mergeCell ref="T220:T223"/>
    <mergeCell ref="U216:U219"/>
    <mergeCell ref="Z220:Z223"/>
    <mergeCell ref="V216:V219"/>
    <mergeCell ref="Y216:Y219"/>
    <mergeCell ref="AD216:AD219"/>
    <mergeCell ref="AB216:AB219"/>
    <mergeCell ref="AA220:AA223"/>
    <mergeCell ref="W224:W227"/>
    <mergeCell ref="X224:X227"/>
    <mergeCell ref="AD228:AD231"/>
    <mergeCell ref="AD224:AD227"/>
    <mergeCell ref="AB220:AB223"/>
    <mergeCell ref="AC220:AC223"/>
    <mergeCell ref="AC216:AC219"/>
    <mergeCell ref="I228:I231"/>
    <mergeCell ref="H224:H227"/>
    <mergeCell ref="T228:T231"/>
    <mergeCell ref="U228:U231"/>
    <mergeCell ref="L224:L227"/>
    <mergeCell ref="Y224:Y227"/>
    <mergeCell ref="Y228:Y231"/>
    <mergeCell ref="X228:X231"/>
    <mergeCell ref="AB224:AB227"/>
    <mergeCell ref="AD232:AD235"/>
    <mergeCell ref="AA228:AA231"/>
    <mergeCell ref="AB232:AB235"/>
    <mergeCell ref="AC232:AC235"/>
    <mergeCell ref="AB228:AB231"/>
    <mergeCell ref="AC228:AC231"/>
    <mergeCell ref="AA224:AA227"/>
    <mergeCell ref="AA232:AA235"/>
    <mergeCell ref="R232:R235"/>
    <mergeCell ref="L232:L235"/>
    <mergeCell ref="N228:N231"/>
    <mergeCell ref="T232:T235"/>
    <mergeCell ref="S232:S235"/>
    <mergeCell ref="T224:T227"/>
    <mergeCell ref="U224:U227"/>
    <mergeCell ref="R224:R227"/>
    <mergeCell ref="Y232:Y235"/>
    <mergeCell ref="Z232:Z235"/>
    <mergeCell ref="U232:U235"/>
    <mergeCell ref="V232:V235"/>
    <mergeCell ref="W232:W235"/>
    <mergeCell ref="X232:X235"/>
    <mergeCell ref="Z228:Z231"/>
    <mergeCell ref="F232:F235"/>
    <mergeCell ref="G232:G235"/>
    <mergeCell ref="H232:H235"/>
    <mergeCell ref="G236:G239"/>
    <mergeCell ref="H236:H239"/>
    <mergeCell ref="H240:H243"/>
    <mergeCell ref="J232:J235"/>
    <mergeCell ref="K232:K235"/>
    <mergeCell ref="J236:J239"/>
    <mergeCell ref="B224:B227"/>
    <mergeCell ref="W236:W239"/>
    <mergeCell ref="R236:R239"/>
    <mergeCell ref="S236:S239"/>
    <mergeCell ref="U236:U239"/>
    <mergeCell ref="B228:B231"/>
    <mergeCell ref="C228:C231"/>
    <mergeCell ref="H228:H231"/>
    <mergeCell ref="F228:F231"/>
    <mergeCell ref="B236:B239"/>
    <mergeCell ref="I232:I235"/>
    <mergeCell ref="D228:D231"/>
    <mergeCell ref="E228:E231"/>
    <mergeCell ref="I224:I227"/>
    <mergeCell ref="G228:G231"/>
    <mergeCell ref="K228:K231"/>
    <mergeCell ref="M224:M227"/>
    <mergeCell ref="J224:J227"/>
    <mergeCell ref="K224:K227"/>
    <mergeCell ref="L228:L231"/>
    <mergeCell ref="M228:M231"/>
    <mergeCell ref="R228:R231"/>
    <mergeCell ref="J228:J231"/>
    <mergeCell ref="T236:T239"/>
    <mergeCell ref="D244:D247"/>
    <mergeCell ref="E244:E247"/>
    <mergeCell ref="J244:J247"/>
    <mergeCell ref="I244:I247"/>
    <mergeCell ref="F244:F247"/>
    <mergeCell ref="G244:G247"/>
    <mergeCell ref="I240:I243"/>
    <mergeCell ref="J240:J243"/>
    <mergeCell ref="F240:F243"/>
    <mergeCell ref="G240:G243"/>
    <mergeCell ref="W240:W243"/>
    <mergeCell ref="R244:R247"/>
    <mergeCell ref="B244:B247"/>
    <mergeCell ref="C244:C247"/>
    <mergeCell ref="M232:M235"/>
    <mergeCell ref="N232:N235"/>
    <mergeCell ref="M236:M239"/>
    <mergeCell ref="N236:N239"/>
    <mergeCell ref="M240:M243"/>
    <mergeCell ref="B240:B243"/>
    <mergeCell ref="C240:C243"/>
    <mergeCell ref="K240:K243"/>
    <mergeCell ref="D240:D243"/>
    <mergeCell ref="E240:E243"/>
    <mergeCell ref="B232:B235"/>
    <mergeCell ref="C232:C235"/>
    <mergeCell ref="D232:D235"/>
    <mergeCell ref="E232:E235"/>
    <mergeCell ref="I236:I239"/>
    <mergeCell ref="H244:H247"/>
    <mergeCell ref="M244:M247"/>
    <mergeCell ref="R240:R243"/>
    <mergeCell ref="S240:S243"/>
    <mergeCell ref="T240:T243"/>
    <mergeCell ref="K244:K247"/>
    <mergeCell ref="L244:L247"/>
    <mergeCell ref="N244:N247"/>
    <mergeCell ref="AC248:AC251"/>
    <mergeCell ref="AA240:AA243"/>
    <mergeCell ref="V244:V247"/>
    <mergeCell ref="Z248:Z251"/>
    <mergeCell ref="AD236:AD239"/>
    <mergeCell ref="C236:C239"/>
    <mergeCell ref="D236:D239"/>
    <mergeCell ref="E236:E239"/>
    <mergeCell ref="F236:F239"/>
    <mergeCell ref="AB236:AB239"/>
    <mergeCell ref="AC236:AC239"/>
    <mergeCell ref="V236:V239"/>
    <mergeCell ref="K236:K239"/>
    <mergeCell ref="L236:L239"/>
    <mergeCell ref="L240:L243"/>
    <mergeCell ref="N240:N243"/>
    <mergeCell ref="N248:N251"/>
    <mergeCell ref="G248:G251"/>
    <mergeCell ref="C248:C251"/>
    <mergeCell ref="D248:D251"/>
    <mergeCell ref="E248:E251"/>
    <mergeCell ref="F248:F251"/>
    <mergeCell ref="AA236:AA239"/>
    <mergeCell ref="X236:X239"/>
    <mergeCell ref="Y236:Y239"/>
    <mergeCell ref="Z236:Z239"/>
    <mergeCell ref="S252:S255"/>
    <mergeCell ref="V252:V255"/>
    <mergeCell ref="W252:W255"/>
    <mergeCell ref="Z240:Z243"/>
    <mergeCell ref="W244:W247"/>
    <mergeCell ref="X244:X247"/>
    <mergeCell ref="Y244:Y247"/>
    <mergeCell ref="X240:X243"/>
    <mergeCell ref="AD244:AD247"/>
    <mergeCell ref="S248:S251"/>
    <mergeCell ref="U244:U247"/>
    <mergeCell ref="V248:V251"/>
    <mergeCell ref="S244:S247"/>
    <mergeCell ref="T244:T247"/>
    <mergeCell ref="U240:U243"/>
    <mergeCell ref="Z244:Z247"/>
    <mergeCell ref="V240:V243"/>
    <mergeCell ref="Y240:Y243"/>
    <mergeCell ref="AD240:AD243"/>
    <mergeCell ref="AB240:AB243"/>
    <mergeCell ref="AA244:AA247"/>
    <mergeCell ref="W248:W251"/>
    <mergeCell ref="X248:X251"/>
    <mergeCell ref="AD252:AD255"/>
    <mergeCell ref="AD248:AD251"/>
    <mergeCell ref="AB244:AB247"/>
    <mergeCell ref="AC244:AC247"/>
    <mergeCell ref="AC240:AC243"/>
    <mergeCell ref="I252:I255"/>
    <mergeCell ref="H248:H251"/>
    <mergeCell ref="T252:T255"/>
    <mergeCell ref="U252:U255"/>
    <mergeCell ref="L248:L251"/>
    <mergeCell ref="Y248:Y251"/>
    <mergeCell ref="Y252:Y255"/>
    <mergeCell ref="X252:X255"/>
    <mergeCell ref="AB248:AB251"/>
    <mergeCell ref="AD256:AD259"/>
    <mergeCell ref="AA252:AA255"/>
    <mergeCell ref="AB256:AB259"/>
    <mergeCell ref="AC256:AC259"/>
    <mergeCell ref="AB252:AB255"/>
    <mergeCell ref="AC252:AC255"/>
    <mergeCell ref="AA248:AA251"/>
    <mergeCell ref="AA256:AA259"/>
    <mergeCell ref="R256:R259"/>
    <mergeCell ref="L256:L259"/>
    <mergeCell ref="N252:N255"/>
    <mergeCell ref="T256:T259"/>
    <mergeCell ref="S256:S259"/>
    <mergeCell ref="T248:T251"/>
    <mergeCell ref="U248:U251"/>
    <mergeCell ref="R248:R251"/>
    <mergeCell ref="Y256:Y259"/>
    <mergeCell ref="Z256:Z259"/>
    <mergeCell ref="U256:U259"/>
    <mergeCell ref="V256:V259"/>
    <mergeCell ref="W256:W259"/>
    <mergeCell ref="X256:X259"/>
    <mergeCell ref="Z252:Z255"/>
    <mergeCell ref="F256:F259"/>
    <mergeCell ref="G256:G259"/>
    <mergeCell ref="H256:H259"/>
    <mergeCell ref="G260:G263"/>
    <mergeCell ref="H260:H263"/>
    <mergeCell ref="H264:H267"/>
    <mergeCell ref="J256:J259"/>
    <mergeCell ref="K256:K259"/>
    <mergeCell ref="J260:J263"/>
    <mergeCell ref="B248:B251"/>
    <mergeCell ref="W260:W263"/>
    <mergeCell ref="R260:R263"/>
    <mergeCell ref="S260:S263"/>
    <mergeCell ref="U260:U263"/>
    <mergeCell ref="B252:B255"/>
    <mergeCell ref="C252:C255"/>
    <mergeCell ref="H252:H255"/>
    <mergeCell ref="F252:F255"/>
    <mergeCell ref="B260:B263"/>
    <mergeCell ref="I256:I259"/>
    <mergeCell ref="D252:D255"/>
    <mergeCell ref="E252:E255"/>
    <mergeCell ref="I248:I251"/>
    <mergeCell ref="G252:G255"/>
    <mergeCell ref="K252:K255"/>
    <mergeCell ref="M248:M251"/>
    <mergeCell ref="J248:J251"/>
    <mergeCell ref="K248:K251"/>
    <mergeCell ref="L252:L255"/>
    <mergeCell ref="M252:M255"/>
    <mergeCell ref="R252:R255"/>
    <mergeCell ref="J252:J255"/>
    <mergeCell ref="T260:T263"/>
    <mergeCell ref="D268:D271"/>
    <mergeCell ref="E268:E271"/>
    <mergeCell ref="J268:J271"/>
    <mergeCell ref="I268:I271"/>
    <mergeCell ref="F268:F271"/>
    <mergeCell ref="G268:G271"/>
    <mergeCell ref="I264:I267"/>
    <mergeCell ref="J264:J267"/>
    <mergeCell ref="F264:F267"/>
    <mergeCell ref="G264:G267"/>
    <mergeCell ref="W264:W267"/>
    <mergeCell ref="R268:R271"/>
    <mergeCell ref="B268:B271"/>
    <mergeCell ref="C268:C271"/>
    <mergeCell ref="M256:M259"/>
    <mergeCell ref="N256:N259"/>
    <mergeCell ref="M260:M263"/>
    <mergeCell ref="N260:N263"/>
    <mergeCell ref="M264:M267"/>
    <mergeCell ref="B264:B267"/>
    <mergeCell ref="C264:C267"/>
    <mergeCell ref="K264:K267"/>
    <mergeCell ref="D264:D267"/>
    <mergeCell ref="E264:E267"/>
    <mergeCell ref="B256:B259"/>
    <mergeCell ref="C256:C259"/>
    <mergeCell ref="D256:D259"/>
    <mergeCell ref="E256:E259"/>
    <mergeCell ref="I260:I263"/>
    <mergeCell ref="H268:H271"/>
    <mergeCell ref="M268:M271"/>
    <mergeCell ref="R264:R267"/>
    <mergeCell ref="S264:S267"/>
    <mergeCell ref="T264:T267"/>
    <mergeCell ref="K268:K271"/>
    <mergeCell ref="L268:L271"/>
    <mergeCell ref="N268:N271"/>
    <mergeCell ref="AC272:AC275"/>
    <mergeCell ref="AA264:AA267"/>
    <mergeCell ref="V268:V271"/>
    <mergeCell ref="Z272:Z275"/>
    <mergeCell ref="AD260:AD263"/>
    <mergeCell ref="C260:C263"/>
    <mergeCell ref="D260:D263"/>
    <mergeCell ref="E260:E263"/>
    <mergeCell ref="F260:F263"/>
    <mergeCell ref="AB260:AB263"/>
    <mergeCell ref="AC260:AC263"/>
    <mergeCell ref="V260:V263"/>
    <mergeCell ref="K260:K263"/>
    <mergeCell ref="L260:L263"/>
    <mergeCell ref="L264:L267"/>
    <mergeCell ref="N264:N267"/>
    <mergeCell ref="N272:N275"/>
    <mergeCell ref="G272:G275"/>
    <mergeCell ref="C272:C275"/>
    <mergeCell ref="D272:D275"/>
    <mergeCell ref="E272:E275"/>
    <mergeCell ref="F272:F275"/>
    <mergeCell ref="AA260:AA263"/>
    <mergeCell ref="X260:X263"/>
    <mergeCell ref="Y260:Y263"/>
    <mergeCell ref="Z260:Z263"/>
    <mergeCell ref="S276:S279"/>
    <mergeCell ref="V276:V279"/>
    <mergeCell ref="W276:W279"/>
    <mergeCell ref="Z264:Z267"/>
    <mergeCell ref="W268:W271"/>
    <mergeCell ref="X268:X271"/>
    <mergeCell ref="Y268:Y271"/>
    <mergeCell ref="X264:X267"/>
    <mergeCell ref="AD268:AD271"/>
    <mergeCell ref="S272:S275"/>
    <mergeCell ref="U268:U271"/>
    <mergeCell ref="V272:V275"/>
    <mergeCell ref="S268:S271"/>
    <mergeCell ref="T268:T271"/>
    <mergeCell ref="U264:U267"/>
    <mergeCell ref="Z268:Z271"/>
    <mergeCell ref="V264:V267"/>
    <mergeCell ref="Y264:Y267"/>
    <mergeCell ref="AD264:AD267"/>
    <mergeCell ref="AB264:AB267"/>
    <mergeCell ref="AA268:AA271"/>
    <mergeCell ref="W272:W275"/>
    <mergeCell ref="X272:X275"/>
    <mergeCell ref="AD276:AD279"/>
    <mergeCell ref="AD272:AD275"/>
    <mergeCell ref="AB268:AB271"/>
    <mergeCell ref="AC268:AC271"/>
    <mergeCell ref="AC264:AC267"/>
    <mergeCell ref="I276:I279"/>
    <mergeCell ref="H272:H275"/>
    <mergeCell ref="T276:T279"/>
    <mergeCell ref="U276:U279"/>
    <mergeCell ref="L272:L275"/>
    <mergeCell ref="Y272:Y275"/>
    <mergeCell ref="Y276:Y279"/>
    <mergeCell ref="X276:X279"/>
    <mergeCell ref="AB272:AB275"/>
    <mergeCell ref="AD280:AD283"/>
    <mergeCell ref="AA276:AA279"/>
    <mergeCell ref="AB280:AB283"/>
    <mergeCell ref="AC280:AC283"/>
    <mergeCell ref="AB276:AB279"/>
    <mergeCell ref="AC276:AC279"/>
    <mergeCell ref="AA272:AA275"/>
    <mergeCell ref="AA280:AA283"/>
    <mergeCell ref="R280:R283"/>
    <mergeCell ref="L280:L283"/>
    <mergeCell ref="N276:N279"/>
    <mergeCell ref="T280:T283"/>
    <mergeCell ref="S280:S283"/>
    <mergeCell ref="T272:T275"/>
    <mergeCell ref="U272:U275"/>
    <mergeCell ref="R272:R275"/>
    <mergeCell ref="Y280:Y283"/>
    <mergeCell ref="Z280:Z283"/>
    <mergeCell ref="U280:U283"/>
    <mergeCell ref="V280:V283"/>
    <mergeCell ref="W280:W283"/>
    <mergeCell ref="X280:X283"/>
    <mergeCell ref="Z276:Z279"/>
    <mergeCell ref="F280:F283"/>
    <mergeCell ref="G280:G283"/>
    <mergeCell ref="H280:H283"/>
    <mergeCell ref="G284:G287"/>
    <mergeCell ref="H284:H287"/>
    <mergeCell ref="H288:H291"/>
    <mergeCell ref="J280:J283"/>
    <mergeCell ref="K280:K283"/>
    <mergeCell ref="J284:J287"/>
    <mergeCell ref="B272:B275"/>
    <mergeCell ref="W284:W287"/>
    <mergeCell ref="R284:R287"/>
    <mergeCell ref="S284:S287"/>
    <mergeCell ref="U284:U287"/>
    <mergeCell ref="B276:B279"/>
    <mergeCell ref="C276:C279"/>
    <mergeCell ref="H276:H279"/>
    <mergeCell ref="F276:F279"/>
    <mergeCell ref="B284:B287"/>
    <mergeCell ref="I280:I283"/>
    <mergeCell ref="D276:D279"/>
    <mergeCell ref="E276:E279"/>
    <mergeCell ref="I272:I275"/>
    <mergeCell ref="G276:G279"/>
    <mergeCell ref="K276:K279"/>
    <mergeCell ref="M272:M275"/>
    <mergeCell ref="J272:J275"/>
    <mergeCell ref="K272:K275"/>
    <mergeCell ref="L276:L279"/>
    <mergeCell ref="M276:M279"/>
    <mergeCell ref="R276:R279"/>
    <mergeCell ref="J276:J279"/>
    <mergeCell ref="T284:T287"/>
    <mergeCell ref="D292:D295"/>
    <mergeCell ref="E292:E295"/>
    <mergeCell ref="J292:J295"/>
    <mergeCell ref="I292:I295"/>
    <mergeCell ref="F292:F295"/>
    <mergeCell ref="G292:G295"/>
    <mergeCell ref="I288:I291"/>
    <mergeCell ref="J288:J291"/>
    <mergeCell ref="F288:F291"/>
    <mergeCell ref="G288:G291"/>
    <mergeCell ref="W288:W291"/>
    <mergeCell ref="R292:R295"/>
    <mergeCell ref="B292:B295"/>
    <mergeCell ref="C292:C295"/>
    <mergeCell ref="M280:M283"/>
    <mergeCell ref="N280:N283"/>
    <mergeCell ref="M284:M287"/>
    <mergeCell ref="N284:N287"/>
    <mergeCell ref="M288:M291"/>
    <mergeCell ref="B288:B291"/>
    <mergeCell ref="C288:C291"/>
    <mergeCell ref="K288:K291"/>
    <mergeCell ref="D288:D291"/>
    <mergeCell ref="E288:E291"/>
    <mergeCell ref="B280:B283"/>
    <mergeCell ref="C280:C283"/>
    <mergeCell ref="D280:D283"/>
    <mergeCell ref="E280:E283"/>
    <mergeCell ref="I284:I287"/>
    <mergeCell ref="H292:H295"/>
    <mergeCell ref="M292:M295"/>
    <mergeCell ref="R288:R291"/>
    <mergeCell ref="S288:S291"/>
    <mergeCell ref="T288:T291"/>
    <mergeCell ref="K292:K295"/>
    <mergeCell ref="L292:L295"/>
    <mergeCell ref="N292:N295"/>
    <mergeCell ref="AC296:AC299"/>
    <mergeCell ref="AA288:AA291"/>
    <mergeCell ref="V292:V295"/>
    <mergeCell ref="Z296:Z299"/>
    <mergeCell ref="AD284:AD287"/>
    <mergeCell ref="C284:C287"/>
    <mergeCell ref="D284:D287"/>
    <mergeCell ref="E284:E287"/>
    <mergeCell ref="F284:F287"/>
    <mergeCell ref="AB284:AB287"/>
    <mergeCell ref="AC284:AC287"/>
    <mergeCell ref="V284:V287"/>
    <mergeCell ref="K284:K287"/>
    <mergeCell ref="L284:L287"/>
    <mergeCell ref="L288:L291"/>
    <mergeCell ref="N288:N291"/>
    <mergeCell ref="N296:N299"/>
    <mergeCell ref="G296:G299"/>
    <mergeCell ref="C296:C299"/>
    <mergeCell ref="D296:D299"/>
    <mergeCell ref="E296:E299"/>
    <mergeCell ref="F296:F299"/>
    <mergeCell ref="AA284:AA287"/>
    <mergeCell ref="X284:X287"/>
    <mergeCell ref="Y284:Y287"/>
    <mergeCell ref="Z284:Z287"/>
    <mergeCell ref="S300:S303"/>
    <mergeCell ref="V300:V303"/>
    <mergeCell ref="W300:W303"/>
    <mergeCell ref="Z288:Z291"/>
    <mergeCell ref="W292:W295"/>
    <mergeCell ref="X292:X295"/>
    <mergeCell ref="Y292:Y295"/>
    <mergeCell ref="X288:X291"/>
    <mergeCell ref="AD292:AD295"/>
    <mergeCell ref="S296:S299"/>
    <mergeCell ref="U292:U295"/>
    <mergeCell ref="V296:V299"/>
    <mergeCell ref="S292:S295"/>
    <mergeCell ref="T292:T295"/>
    <mergeCell ref="U288:U291"/>
    <mergeCell ref="Z292:Z295"/>
    <mergeCell ref="V288:V291"/>
    <mergeCell ref="Y288:Y291"/>
    <mergeCell ref="AD288:AD291"/>
    <mergeCell ref="AB288:AB291"/>
    <mergeCell ref="AA292:AA295"/>
    <mergeCell ref="W296:W299"/>
    <mergeCell ref="X296:X299"/>
    <mergeCell ref="AD300:AD303"/>
    <mergeCell ref="AD296:AD299"/>
    <mergeCell ref="AB292:AB295"/>
    <mergeCell ref="AC292:AC295"/>
    <mergeCell ref="AC288:AC291"/>
    <mergeCell ref="I300:I303"/>
    <mergeCell ref="H296:H299"/>
    <mergeCell ref="T300:T303"/>
    <mergeCell ref="U300:U303"/>
    <mergeCell ref="L296:L299"/>
    <mergeCell ref="Y296:Y299"/>
    <mergeCell ref="Y300:Y303"/>
    <mergeCell ref="X300:X303"/>
    <mergeCell ref="AB296:AB299"/>
    <mergeCell ref="AD304:AD307"/>
    <mergeCell ref="AA300:AA303"/>
    <mergeCell ref="AB304:AB307"/>
    <mergeCell ref="AC304:AC307"/>
    <mergeCell ref="AB300:AB303"/>
    <mergeCell ref="AC300:AC303"/>
    <mergeCell ref="AA296:AA299"/>
    <mergeCell ref="AA304:AA307"/>
    <mergeCell ref="R304:R307"/>
    <mergeCell ref="L304:L307"/>
    <mergeCell ref="N300:N303"/>
    <mergeCell ref="T304:T307"/>
    <mergeCell ref="S304:S307"/>
    <mergeCell ref="T296:T299"/>
    <mergeCell ref="U296:U299"/>
    <mergeCell ref="R296:R299"/>
    <mergeCell ref="Y304:Y307"/>
    <mergeCell ref="Z304:Z307"/>
    <mergeCell ref="U304:U307"/>
    <mergeCell ref="V304:V307"/>
    <mergeCell ref="W304:W307"/>
    <mergeCell ref="X304:X307"/>
    <mergeCell ref="Z300:Z303"/>
    <mergeCell ref="F304:F307"/>
    <mergeCell ref="G304:G307"/>
    <mergeCell ref="H304:H307"/>
    <mergeCell ref="G308:G311"/>
    <mergeCell ref="H308:H311"/>
    <mergeCell ref="H312:H315"/>
    <mergeCell ref="J304:J307"/>
    <mergeCell ref="K304:K307"/>
    <mergeCell ref="J308:J311"/>
    <mergeCell ref="B296:B299"/>
    <mergeCell ref="W308:W311"/>
    <mergeCell ref="R308:R311"/>
    <mergeCell ref="S308:S311"/>
    <mergeCell ref="U308:U311"/>
    <mergeCell ref="B300:B303"/>
    <mergeCell ref="C300:C303"/>
    <mergeCell ref="H300:H303"/>
    <mergeCell ref="F300:F303"/>
    <mergeCell ref="B308:B311"/>
    <mergeCell ref="I304:I307"/>
    <mergeCell ref="D300:D303"/>
    <mergeCell ref="E300:E303"/>
    <mergeCell ref="I296:I299"/>
    <mergeCell ref="G300:G303"/>
    <mergeCell ref="K300:K303"/>
    <mergeCell ref="M296:M299"/>
    <mergeCell ref="J296:J299"/>
    <mergeCell ref="K296:K299"/>
    <mergeCell ref="L300:L303"/>
    <mergeCell ref="M300:M303"/>
    <mergeCell ref="R300:R303"/>
    <mergeCell ref="J300:J303"/>
    <mergeCell ref="T308:T311"/>
    <mergeCell ref="D316:D319"/>
    <mergeCell ref="E316:E319"/>
    <mergeCell ref="J316:J319"/>
    <mergeCell ref="I316:I319"/>
    <mergeCell ref="F316:F319"/>
    <mergeCell ref="G316:G319"/>
    <mergeCell ref="I312:I315"/>
    <mergeCell ref="J312:J315"/>
    <mergeCell ref="F312:F315"/>
    <mergeCell ref="G312:G315"/>
    <mergeCell ref="W312:W315"/>
    <mergeCell ref="R316:R319"/>
    <mergeCell ref="B316:B319"/>
    <mergeCell ref="C316:C319"/>
    <mergeCell ref="M304:M307"/>
    <mergeCell ref="N304:N307"/>
    <mergeCell ref="M308:M311"/>
    <mergeCell ref="N308:N311"/>
    <mergeCell ref="M312:M315"/>
    <mergeCell ref="B312:B315"/>
    <mergeCell ref="C312:C315"/>
    <mergeCell ref="K312:K315"/>
    <mergeCell ref="D312:D315"/>
    <mergeCell ref="E312:E315"/>
    <mergeCell ref="B304:B307"/>
    <mergeCell ref="C304:C307"/>
    <mergeCell ref="D304:D307"/>
    <mergeCell ref="E304:E307"/>
    <mergeCell ref="I308:I311"/>
    <mergeCell ref="H316:H319"/>
    <mergeCell ref="M316:M319"/>
    <mergeCell ref="R312:R315"/>
    <mergeCell ref="S312:S315"/>
    <mergeCell ref="T312:T315"/>
    <mergeCell ref="K316:K319"/>
    <mergeCell ref="L316:L319"/>
    <mergeCell ref="N316:N319"/>
    <mergeCell ref="AC320:AC323"/>
    <mergeCell ref="AA312:AA315"/>
    <mergeCell ref="V316:V319"/>
    <mergeCell ref="Z320:Z323"/>
    <mergeCell ref="AD308:AD311"/>
    <mergeCell ref="C308:C311"/>
    <mergeCell ref="D308:D311"/>
    <mergeCell ref="E308:E311"/>
    <mergeCell ref="F308:F311"/>
    <mergeCell ref="AB308:AB311"/>
    <mergeCell ref="AC308:AC311"/>
    <mergeCell ref="V308:V311"/>
    <mergeCell ref="K308:K311"/>
    <mergeCell ref="L308:L311"/>
    <mergeCell ref="L312:L315"/>
    <mergeCell ref="N312:N315"/>
    <mergeCell ref="N320:N323"/>
    <mergeCell ref="G320:G323"/>
    <mergeCell ref="C320:C323"/>
    <mergeCell ref="D320:D323"/>
    <mergeCell ref="E320:E323"/>
    <mergeCell ref="F320:F323"/>
    <mergeCell ref="AA308:AA311"/>
    <mergeCell ref="X308:X311"/>
    <mergeCell ref="Y308:Y311"/>
    <mergeCell ref="Z308:Z311"/>
    <mergeCell ref="S324:S327"/>
    <mergeCell ref="V324:V327"/>
    <mergeCell ref="W324:W327"/>
    <mergeCell ref="Z312:Z315"/>
    <mergeCell ref="W316:W319"/>
    <mergeCell ref="X316:X319"/>
    <mergeCell ref="Y316:Y319"/>
    <mergeCell ref="X312:X315"/>
    <mergeCell ref="AD316:AD319"/>
    <mergeCell ref="S320:S323"/>
    <mergeCell ref="U316:U319"/>
    <mergeCell ref="V320:V323"/>
    <mergeCell ref="S316:S319"/>
    <mergeCell ref="T316:T319"/>
    <mergeCell ref="U312:U315"/>
    <mergeCell ref="Z316:Z319"/>
    <mergeCell ref="V312:V315"/>
    <mergeCell ref="Y312:Y315"/>
    <mergeCell ref="AD312:AD315"/>
    <mergeCell ref="AB312:AB315"/>
    <mergeCell ref="AA316:AA319"/>
    <mergeCell ref="W320:W323"/>
    <mergeCell ref="X320:X323"/>
    <mergeCell ref="AD324:AD327"/>
    <mergeCell ref="AD320:AD323"/>
    <mergeCell ref="AB316:AB319"/>
    <mergeCell ref="AC316:AC319"/>
    <mergeCell ref="AC312:AC315"/>
    <mergeCell ref="I324:I327"/>
    <mergeCell ref="H320:H323"/>
    <mergeCell ref="T324:T327"/>
    <mergeCell ref="U324:U327"/>
    <mergeCell ref="L320:L323"/>
    <mergeCell ref="Y320:Y323"/>
    <mergeCell ref="Y324:Y327"/>
    <mergeCell ref="X324:X327"/>
    <mergeCell ref="AB320:AB323"/>
    <mergeCell ref="AD328:AD331"/>
    <mergeCell ref="AA324:AA327"/>
    <mergeCell ref="AB328:AB331"/>
    <mergeCell ref="AC328:AC331"/>
    <mergeCell ref="AB324:AB327"/>
    <mergeCell ref="AC324:AC327"/>
    <mergeCell ref="AA320:AA323"/>
    <mergeCell ref="AA328:AA331"/>
    <mergeCell ref="R328:R331"/>
    <mergeCell ref="L328:L331"/>
    <mergeCell ref="N324:N327"/>
    <mergeCell ref="T328:T331"/>
    <mergeCell ref="S328:S331"/>
    <mergeCell ref="T320:T323"/>
    <mergeCell ref="U320:U323"/>
    <mergeCell ref="R320:R323"/>
    <mergeCell ref="Y328:Y331"/>
    <mergeCell ref="Z328:Z331"/>
    <mergeCell ref="U328:U331"/>
    <mergeCell ref="V328:V331"/>
    <mergeCell ref="W328:W331"/>
    <mergeCell ref="X328:X331"/>
    <mergeCell ref="Z324:Z327"/>
    <mergeCell ref="F328:F331"/>
    <mergeCell ref="G328:G331"/>
    <mergeCell ref="H328:H331"/>
    <mergeCell ref="G332:G335"/>
    <mergeCell ref="H332:H335"/>
    <mergeCell ref="H336:H339"/>
    <mergeCell ref="J328:J331"/>
    <mergeCell ref="K328:K331"/>
    <mergeCell ref="J332:J335"/>
    <mergeCell ref="B320:B323"/>
    <mergeCell ref="W332:W335"/>
    <mergeCell ref="R332:R335"/>
    <mergeCell ref="S332:S335"/>
    <mergeCell ref="U332:U335"/>
    <mergeCell ref="B324:B327"/>
    <mergeCell ref="C324:C327"/>
    <mergeCell ref="H324:H327"/>
    <mergeCell ref="F324:F327"/>
    <mergeCell ref="B332:B335"/>
    <mergeCell ref="I328:I331"/>
    <mergeCell ref="D324:D327"/>
    <mergeCell ref="E324:E327"/>
    <mergeCell ref="I320:I323"/>
    <mergeCell ref="G324:G327"/>
    <mergeCell ref="K324:K327"/>
    <mergeCell ref="M320:M323"/>
    <mergeCell ref="J320:J323"/>
    <mergeCell ref="K320:K323"/>
    <mergeCell ref="L324:L327"/>
    <mergeCell ref="M324:M327"/>
    <mergeCell ref="R324:R327"/>
    <mergeCell ref="J324:J327"/>
    <mergeCell ref="T332:T335"/>
    <mergeCell ref="D340:D343"/>
    <mergeCell ref="E340:E343"/>
    <mergeCell ref="J340:J343"/>
    <mergeCell ref="I340:I343"/>
    <mergeCell ref="F340:F343"/>
    <mergeCell ref="G340:G343"/>
    <mergeCell ref="I336:I339"/>
    <mergeCell ref="J336:J339"/>
    <mergeCell ref="F336:F339"/>
    <mergeCell ref="G336:G339"/>
    <mergeCell ref="W336:W339"/>
    <mergeCell ref="R340:R343"/>
    <mergeCell ref="B340:B343"/>
    <mergeCell ref="C340:C343"/>
    <mergeCell ref="M328:M331"/>
    <mergeCell ref="N328:N331"/>
    <mergeCell ref="M332:M335"/>
    <mergeCell ref="N332:N335"/>
    <mergeCell ref="M336:M339"/>
    <mergeCell ref="B336:B339"/>
    <mergeCell ref="C336:C339"/>
    <mergeCell ref="K336:K339"/>
    <mergeCell ref="D336:D339"/>
    <mergeCell ref="E336:E339"/>
    <mergeCell ref="B328:B331"/>
    <mergeCell ref="C328:C331"/>
    <mergeCell ref="D328:D331"/>
    <mergeCell ref="E328:E331"/>
    <mergeCell ref="I332:I335"/>
    <mergeCell ref="H340:H343"/>
    <mergeCell ref="M340:M343"/>
    <mergeCell ref="R336:R339"/>
    <mergeCell ref="S336:S339"/>
    <mergeCell ref="T336:T339"/>
    <mergeCell ref="K340:K343"/>
    <mergeCell ref="L340:L343"/>
    <mergeCell ref="N340:N343"/>
    <mergeCell ref="AC344:AC347"/>
    <mergeCell ref="AA336:AA339"/>
    <mergeCell ref="V340:V343"/>
    <mergeCell ref="Z344:Z347"/>
    <mergeCell ref="AD332:AD335"/>
    <mergeCell ref="C332:C335"/>
    <mergeCell ref="D332:D335"/>
    <mergeCell ref="E332:E335"/>
    <mergeCell ref="F332:F335"/>
    <mergeCell ref="AB332:AB335"/>
    <mergeCell ref="AC332:AC335"/>
    <mergeCell ref="V332:V335"/>
    <mergeCell ref="K332:K335"/>
    <mergeCell ref="L332:L335"/>
    <mergeCell ref="L336:L339"/>
    <mergeCell ref="N336:N339"/>
    <mergeCell ref="N344:N347"/>
    <mergeCell ref="G344:G347"/>
    <mergeCell ref="C344:C347"/>
    <mergeCell ref="D344:D347"/>
    <mergeCell ref="E344:E347"/>
    <mergeCell ref="F344:F347"/>
    <mergeCell ref="AA332:AA335"/>
    <mergeCell ref="X332:X335"/>
    <mergeCell ref="Y332:Y335"/>
    <mergeCell ref="Z332:Z335"/>
    <mergeCell ref="S348:S351"/>
    <mergeCell ref="V348:V351"/>
    <mergeCell ref="W348:W351"/>
    <mergeCell ref="Z336:Z339"/>
    <mergeCell ref="W340:W343"/>
    <mergeCell ref="X340:X343"/>
    <mergeCell ref="Y340:Y343"/>
    <mergeCell ref="X336:X339"/>
    <mergeCell ref="AD340:AD343"/>
    <mergeCell ref="S344:S347"/>
    <mergeCell ref="U340:U343"/>
    <mergeCell ref="V344:V347"/>
    <mergeCell ref="S340:S343"/>
    <mergeCell ref="T340:T343"/>
    <mergeCell ref="U336:U339"/>
    <mergeCell ref="Z340:Z343"/>
    <mergeCell ref="V336:V339"/>
    <mergeCell ref="Y336:Y339"/>
    <mergeCell ref="AD336:AD339"/>
    <mergeCell ref="AB336:AB339"/>
    <mergeCell ref="AA340:AA343"/>
    <mergeCell ref="W344:W347"/>
    <mergeCell ref="X344:X347"/>
    <mergeCell ref="AD348:AD351"/>
    <mergeCell ref="AD344:AD347"/>
    <mergeCell ref="AB340:AB343"/>
    <mergeCell ref="AC340:AC343"/>
    <mergeCell ref="AC336:AC339"/>
    <mergeCell ref="I348:I351"/>
    <mergeCell ref="H344:H347"/>
    <mergeCell ref="T348:T351"/>
    <mergeCell ref="U348:U351"/>
    <mergeCell ref="L344:L347"/>
    <mergeCell ref="Y344:Y347"/>
    <mergeCell ref="Y348:Y351"/>
    <mergeCell ref="X348:X351"/>
    <mergeCell ref="AB344:AB347"/>
    <mergeCell ref="AD352:AD355"/>
    <mergeCell ref="AA348:AA351"/>
    <mergeCell ref="AB352:AB355"/>
    <mergeCell ref="AC352:AC355"/>
    <mergeCell ref="AB348:AB351"/>
    <mergeCell ref="AC348:AC351"/>
    <mergeCell ref="AA344:AA347"/>
    <mergeCell ref="AA352:AA355"/>
    <mergeCell ref="R352:R355"/>
    <mergeCell ref="L352:L355"/>
    <mergeCell ref="N348:N351"/>
    <mergeCell ref="T352:T355"/>
    <mergeCell ref="S352:S355"/>
    <mergeCell ref="T344:T347"/>
    <mergeCell ref="U344:U347"/>
    <mergeCell ref="R344:R347"/>
    <mergeCell ref="Y352:Y355"/>
    <mergeCell ref="Z352:Z355"/>
    <mergeCell ref="U352:U355"/>
    <mergeCell ref="V352:V355"/>
    <mergeCell ref="W352:W355"/>
    <mergeCell ref="X352:X355"/>
    <mergeCell ref="Z348:Z351"/>
    <mergeCell ref="F352:F355"/>
    <mergeCell ref="G352:G355"/>
    <mergeCell ref="H352:H355"/>
    <mergeCell ref="G356:G359"/>
    <mergeCell ref="H356:H359"/>
    <mergeCell ref="H360:H363"/>
    <mergeCell ref="J352:J355"/>
    <mergeCell ref="K352:K355"/>
    <mergeCell ref="J356:J359"/>
    <mergeCell ref="B344:B347"/>
    <mergeCell ref="W356:W359"/>
    <mergeCell ref="R356:R359"/>
    <mergeCell ref="S356:S359"/>
    <mergeCell ref="U356:U359"/>
    <mergeCell ref="B348:B351"/>
    <mergeCell ref="C348:C351"/>
    <mergeCell ref="H348:H351"/>
    <mergeCell ref="F348:F351"/>
    <mergeCell ref="B356:B359"/>
    <mergeCell ref="I352:I355"/>
    <mergeCell ref="D348:D351"/>
    <mergeCell ref="E348:E351"/>
    <mergeCell ref="I344:I347"/>
    <mergeCell ref="G348:G351"/>
    <mergeCell ref="K348:K351"/>
    <mergeCell ref="M344:M347"/>
    <mergeCell ref="J344:J347"/>
    <mergeCell ref="K344:K347"/>
    <mergeCell ref="L348:L351"/>
    <mergeCell ref="M348:M351"/>
    <mergeCell ref="R348:R351"/>
    <mergeCell ref="J348:J351"/>
    <mergeCell ref="T356:T359"/>
    <mergeCell ref="D364:D367"/>
    <mergeCell ref="E364:E367"/>
    <mergeCell ref="J364:J367"/>
    <mergeCell ref="I364:I367"/>
    <mergeCell ref="F364:F367"/>
    <mergeCell ref="G364:G367"/>
    <mergeCell ref="I360:I363"/>
    <mergeCell ref="J360:J363"/>
    <mergeCell ref="F360:F363"/>
    <mergeCell ref="G360:G363"/>
    <mergeCell ref="W360:W363"/>
    <mergeCell ref="R364:R367"/>
    <mergeCell ref="B364:B367"/>
    <mergeCell ref="C364:C367"/>
    <mergeCell ref="M352:M355"/>
    <mergeCell ref="N352:N355"/>
    <mergeCell ref="M356:M359"/>
    <mergeCell ref="N356:N359"/>
    <mergeCell ref="M360:M363"/>
    <mergeCell ref="B360:B363"/>
    <mergeCell ref="C360:C363"/>
    <mergeCell ref="K360:K363"/>
    <mergeCell ref="D360:D363"/>
    <mergeCell ref="E360:E363"/>
    <mergeCell ref="B352:B355"/>
    <mergeCell ref="C352:C355"/>
    <mergeCell ref="D352:D355"/>
    <mergeCell ref="E352:E355"/>
    <mergeCell ref="I356:I359"/>
    <mergeCell ref="H364:H367"/>
    <mergeCell ref="M364:M367"/>
    <mergeCell ref="R360:R363"/>
    <mergeCell ref="S360:S363"/>
    <mergeCell ref="T360:T363"/>
    <mergeCell ref="K364:K367"/>
    <mergeCell ref="L364:L367"/>
    <mergeCell ref="N364:N367"/>
    <mergeCell ref="AC368:AC371"/>
    <mergeCell ref="AA360:AA363"/>
    <mergeCell ref="V364:V367"/>
    <mergeCell ref="Z368:Z371"/>
    <mergeCell ref="AD356:AD359"/>
    <mergeCell ref="C356:C359"/>
    <mergeCell ref="D356:D359"/>
    <mergeCell ref="E356:E359"/>
    <mergeCell ref="F356:F359"/>
    <mergeCell ref="AB356:AB359"/>
    <mergeCell ref="AC356:AC359"/>
    <mergeCell ref="V356:V359"/>
    <mergeCell ref="K356:K359"/>
    <mergeCell ref="L356:L359"/>
    <mergeCell ref="L360:L363"/>
    <mergeCell ref="N360:N363"/>
    <mergeCell ref="N368:N371"/>
    <mergeCell ref="G368:G371"/>
    <mergeCell ref="C368:C371"/>
    <mergeCell ref="D368:D371"/>
    <mergeCell ref="E368:E371"/>
    <mergeCell ref="F368:F371"/>
    <mergeCell ref="AA356:AA359"/>
    <mergeCell ref="X356:X359"/>
    <mergeCell ref="Y356:Y359"/>
    <mergeCell ref="Z356:Z359"/>
    <mergeCell ref="S372:S375"/>
    <mergeCell ref="V372:V375"/>
    <mergeCell ref="W372:W375"/>
    <mergeCell ref="Z360:Z363"/>
    <mergeCell ref="W364:W367"/>
    <mergeCell ref="X364:X367"/>
    <mergeCell ref="Y364:Y367"/>
    <mergeCell ref="X360:X363"/>
    <mergeCell ref="AD364:AD367"/>
    <mergeCell ref="S368:S371"/>
    <mergeCell ref="U364:U367"/>
    <mergeCell ref="V368:V371"/>
    <mergeCell ref="S364:S367"/>
    <mergeCell ref="T364:T367"/>
    <mergeCell ref="U360:U363"/>
    <mergeCell ref="Z364:Z367"/>
    <mergeCell ref="V360:V363"/>
    <mergeCell ref="Y360:Y363"/>
    <mergeCell ref="AD360:AD363"/>
    <mergeCell ref="AB360:AB363"/>
    <mergeCell ref="AA364:AA367"/>
    <mergeCell ref="W368:W371"/>
    <mergeCell ref="X368:X371"/>
    <mergeCell ref="AD372:AD375"/>
    <mergeCell ref="AD368:AD371"/>
    <mergeCell ref="AB364:AB367"/>
    <mergeCell ref="AC364:AC367"/>
    <mergeCell ref="AC360:AC363"/>
    <mergeCell ref="I372:I375"/>
    <mergeCell ref="H368:H371"/>
    <mergeCell ref="T372:T375"/>
    <mergeCell ref="U372:U375"/>
    <mergeCell ref="L368:L371"/>
    <mergeCell ref="Y368:Y371"/>
    <mergeCell ref="Y372:Y375"/>
    <mergeCell ref="X372:X375"/>
    <mergeCell ref="AB368:AB371"/>
    <mergeCell ref="AD376:AD379"/>
    <mergeCell ref="AA372:AA375"/>
    <mergeCell ref="AB376:AB379"/>
    <mergeCell ref="AC376:AC379"/>
    <mergeCell ref="AB372:AB375"/>
    <mergeCell ref="AC372:AC375"/>
    <mergeCell ref="AA368:AA371"/>
    <mergeCell ref="AA376:AA379"/>
    <mergeCell ref="R376:R379"/>
    <mergeCell ref="L376:L379"/>
    <mergeCell ref="N372:N375"/>
    <mergeCell ref="T376:T379"/>
    <mergeCell ref="S376:S379"/>
    <mergeCell ref="T368:T371"/>
    <mergeCell ref="U368:U371"/>
    <mergeCell ref="R368:R371"/>
    <mergeCell ref="Y376:Y379"/>
    <mergeCell ref="Z376:Z379"/>
    <mergeCell ref="U376:U379"/>
    <mergeCell ref="V376:V379"/>
    <mergeCell ref="W376:W379"/>
    <mergeCell ref="X376:X379"/>
    <mergeCell ref="Z372:Z375"/>
    <mergeCell ref="F376:F379"/>
    <mergeCell ref="G376:G379"/>
    <mergeCell ref="H376:H379"/>
    <mergeCell ref="G380:G383"/>
    <mergeCell ref="H380:H383"/>
    <mergeCell ref="H384:H387"/>
    <mergeCell ref="J376:J379"/>
    <mergeCell ref="K376:K379"/>
    <mergeCell ref="J380:J383"/>
    <mergeCell ref="B368:B371"/>
    <mergeCell ref="W380:W383"/>
    <mergeCell ref="R380:R383"/>
    <mergeCell ref="S380:S383"/>
    <mergeCell ref="U380:U383"/>
    <mergeCell ref="B372:B375"/>
    <mergeCell ref="C372:C375"/>
    <mergeCell ref="H372:H375"/>
    <mergeCell ref="F372:F375"/>
    <mergeCell ref="B380:B383"/>
    <mergeCell ref="I376:I379"/>
    <mergeCell ref="D372:D375"/>
    <mergeCell ref="E372:E375"/>
    <mergeCell ref="I368:I371"/>
    <mergeCell ref="G372:G375"/>
    <mergeCell ref="K372:K375"/>
    <mergeCell ref="M368:M371"/>
    <mergeCell ref="J368:J371"/>
    <mergeCell ref="K368:K371"/>
    <mergeCell ref="L372:L375"/>
    <mergeCell ref="M372:M375"/>
    <mergeCell ref="R372:R375"/>
    <mergeCell ref="J372:J375"/>
    <mergeCell ref="T380:T383"/>
    <mergeCell ref="D388:D391"/>
    <mergeCell ref="E388:E391"/>
    <mergeCell ref="J388:J391"/>
    <mergeCell ref="I388:I391"/>
    <mergeCell ref="F388:F391"/>
    <mergeCell ref="G388:G391"/>
    <mergeCell ref="I384:I387"/>
    <mergeCell ref="J384:J387"/>
    <mergeCell ref="F384:F387"/>
    <mergeCell ref="G384:G387"/>
    <mergeCell ref="W384:W387"/>
    <mergeCell ref="R388:R391"/>
    <mergeCell ref="B388:B391"/>
    <mergeCell ref="C388:C391"/>
    <mergeCell ref="M376:M379"/>
    <mergeCell ref="N376:N379"/>
    <mergeCell ref="M380:M383"/>
    <mergeCell ref="N380:N383"/>
    <mergeCell ref="M384:M387"/>
    <mergeCell ref="B384:B387"/>
    <mergeCell ref="C384:C387"/>
    <mergeCell ref="K384:K387"/>
    <mergeCell ref="D384:D387"/>
    <mergeCell ref="E384:E387"/>
    <mergeCell ref="B376:B379"/>
    <mergeCell ref="C376:C379"/>
    <mergeCell ref="D376:D379"/>
    <mergeCell ref="E376:E379"/>
    <mergeCell ref="I380:I383"/>
    <mergeCell ref="H388:H391"/>
    <mergeCell ref="M388:M391"/>
    <mergeCell ref="R384:R387"/>
    <mergeCell ref="S384:S387"/>
    <mergeCell ref="T384:T387"/>
    <mergeCell ref="K388:K391"/>
    <mergeCell ref="L388:L391"/>
    <mergeCell ref="N388:N391"/>
    <mergeCell ref="AC392:AC395"/>
    <mergeCell ref="AA384:AA387"/>
    <mergeCell ref="V388:V391"/>
    <mergeCell ref="Z392:Z395"/>
    <mergeCell ref="AD380:AD383"/>
    <mergeCell ref="C380:C383"/>
    <mergeCell ref="D380:D383"/>
    <mergeCell ref="E380:E383"/>
    <mergeCell ref="F380:F383"/>
    <mergeCell ref="AB380:AB383"/>
    <mergeCell ref="AC380:AC383"/>
    <mergeCell ref="V380:V383"/>
    <mergeCell ref="K380:K383"/>
    <mergeCell ref="L380:L383"/>
    <mergeCell ref="L384:L387"/>
    <mergeCell ref="N384:N387"/>
    <mergeCell ref="N392:N395"/>
    <mergeCell ref="G392:G395"/>
    <mergeCell ref="C392:C395"/>
    <mergeCell ref="D392:D395"/>
    <mergeCell ref="E392:E395"/>
    <mergeCell ref="F392:F395"/>
    <mergeCell ref="AA380:AA383"/>
    <mergeCell ref="X380:X383"/>
    <mergeCell ref="Y380:Y383"/>
    <mergeCell ref="Z380:Z383"/>
    <mergeCell ref="S396:S399"/>
    <mergeCell ref="V396:V399"/>
    <mergeCell ref="W396:W399"/>
    <mergeCell ref="Z384:Z387"/>
    <mergeCell ref="W388:W391"/>
    <mergeCell ref="X388:X391"/>
    <mergeCell ref="Y388:Y391"/>
    <mergeCell ref="X384:X387"/>
    <mergeCell ref="AD388:AD391"/>
    <mergeCell ref="S392:S395"/>
    <mergeCell ref="U388:U391"/>
    <mergeCell ref="V392:V395"/>
    <mergeCell ref="S388:S391"/>
    <mergeCell ref="T388:T391"/>
    <mergeCell ref="U384:U387"/>
    <mergeCell ref="Z388:Z391"/>
    <mergeCell ref="V384:V387"/>
    <mergeCell ref="Y384:Y387"/>
    <mergeCell ref="AD384:AD387"/>
    <mergeCell ref="AB384:AB387"/>
    <mergeCell ref="AA388:AA391"/>
    <mergeCell ref="W392:W395"/>
    <mergeCell ref="X392:X395"/>
    <mergeCell ref="AD396:AD399"/>
    <mergeCell ref="AD392:AD395"/>
    <mergeCell ref="AB388:AB391"/>
    <mergeCell ref="AC388:AC391"/>
    <mergeCell ref="AC384:AC387"/>
    <mergeCell ref="I396:I399"/>
    <mergeCell ref="H392:H395"/>
    <mergeCell ref="T396:T399"/>
    <mergeCell ref="U396:U399"/>
    <mergeCell ref="L392:L395"/>
    <mergeCell ref="Y392:Y395"/>
    <mergeCell ref="Y396:Y399"/>
    <mergeCell ref="X396:X399"/>
    <mergeCell ref="AB392:AB395"/>
    <mergeCell ref="AD400:AD403"/>
    <mergeCell ref="AA396:AA399"/>
    <mergeCell ref="AB400:AB403"/>
    <mergeCell ref="AC400:AC403"/>
    <mergeCell ref="AB396:AB399"/>
    <mergeCell ref="AC396:AC399"/>
    <mergeCell ref="AA392:AA395"/>
    <mergeCell ref="AA400:AA403"/>
    <mergeCell ref="R400:R403"/>
    <mergeCell ref="L400:L403"/>
    <mergeCell ref="N396:N399"/>
    <mergeCell ref="T400:T403"/>
    <mergeCell ref="S400:S403"/>
    <mergeCell ref="T392:T395"/>
    <mergeCell ref="U392:U395"/>
    <mergeCell ref="R392:R395"/>
    <mergeCell ref="Y400:Y403"/>
    <mergeCell ref="Z400:Z403"/>
    <mergeCell ref="U400:U403"/>
    <mergeCell ref="V400:V403"/>
    <mergeCell ref="W400:W403"/>
    <mergeCell ref="X400:X403"/>
    <mergeCell ref="Z396:Z399"/>
    <mergeCell ref="F400:F403"/>
    <mergeCell ref="G400:G403"/>
    <mergeCell ref="H400:H403"/>
    <mergeCell ref="G404:G407"/>
    <mergeCell ref="H404:H407"/>
    <mergeCell ref="H408:H411"/>
    <mergeCell ref="J400:J403"/>
    <mergeCell ref="K400:K403"/>
    <mergeCell ref="J404:J407"/>
    <mergeCell ref="B392:B395"/>
    <mergeCell ref="W404:W407"/>
    <mergeCell ref="R404:R407"/>
    <mergeCell ref="S404:S407"/>
    <mergeCell ref="U404:U407"/>
    <mergeCell ref="B396:B399"/>
    <mergeCell ref="C396:C399"/>
    <mergeCell ref="H396:H399"/>
    <mergeCell ref="F396:F399"/>
    <mergeCell ref="B404:B407"/>
    <mergeCell ref="I400:I403"/>
    <mergeCell ref="D396:D399"/>
    <mergeCell ref="E396:E399"/>
    <mergeCell ref="I392:I395"/>
    <mergeCell ref="G396:G399"/>
    <mergeCell ref="K396:K399"/>
    <mergeCell ref="M392:M395"/>
    <mergeCell ref="J392:J395"/>
    <mergeCell ref="K392:K395"/>
    <mergeCell ref="L396:L399"/>
    <mergeCell ref="M396:M399"/>
    <mergeCell ref="R396:R399"/>
    <mergeCell ref="J396:J399"/>
    <mergeCell ref="T404:T407"/>
    <mergeCell ref="D412:D415"/>
    <mergeCell ref="E412:E415"/>
    <mergeCell ref="J412:J415"/>
    <mergeCell ref="I412:I415"/>
    <mergeCell ref="F412:F415"/>
    <mergeCell ref="G412:G415"/>
    <mergeCell ref="I408:I411"/>
    <mergeCell ref="J408:J411"/>
    <mergeCell ref="F408:F411"/>
    <mergeCell ref="G408:G411"/>
    <mergeCell ref="W408:W411"/>
    <mergeCell ref="R412:R415"/>
    <mergeCell ref="B412:B415"/>
    <mergeCell ref="C412:C415"/>
    <mergeCell ref="M400:M403"/>
    <mergeCell ref="N400:N403"/>
    <mergeCell ref="M404:M407"/>
    <mergeCell ref="N404:N407"/>
    <mergeCell ref="M408:M411"/>
    <mergeCell ref="B408:B411"/>
    <mergeCell ref="C408:C411"/>
    <mergeCell ref="K408:K411"/>
    <mergeCell ref="D408:D411"/>
    <mergeCell ref="E408:E411"/>
    <mergeCell ref="B400:B403"/>
    <mergeCell ref="C400:C403"/>
    <mergeCell ref="D400:D403"/>
    <mergeCell ref="E400:E403"/>
    <mergeCell ref="I404:I407"/>
    <mergeCell ref="H412:H415"/>
    <mergeCell ref="M412:M415"/>
    <mergeCell ref="R408:R411"/>
    <mergeCell ref="S408:S411"/>
    <mergeCell ref="T408:T411"/>
    <mergeCell ref="K412:K415"/>
    <mergeCell ref="L412:L415"/>
    <mergeCell ref="N412:N415"/>
    <mergeCell ref="AC416:AC419"/>
    <mergeCell ref="AA408:AA411"/>
    <mergeCell ref="V412:V415"/>
    <mergeCell ref="Z416:Z419"/>
    <mergeCell ref="AD404:AD407"/>
    <mergeCell ref="C404:C407"/>
    <mergeCell ref="D404:D407"/>
    <mergeCell ref="E404:E407"/>
    <mergeCell ref="F404:F407"/>
    <mergeCell ref="AB404:AB407"/>
    <mergeCell ref="AC404:AC407"/>
    <mergeCell ref="V404:V407"/>
    <mergeCell ref="K404:K407"/>
    <mergeCell ref="L404:L407"/>
    <mergeCell ref="L408:L411"/>
    <mergeCell ref="N408:N411"/>
    <mergeCell ref="N416:N419"/>
    <mergeCell ref="G416:G419"/>
    <mergeCell ref="C416:C419"/>
    <mergeCell ref="D416:D419"/>
    <mergeCell ref="E416:E419"/>
    <mergeCell ref="F416:F419"/>
    <mergeCell ref="AA404:AA407"/>
    <mergeCell ref="X404:X407"/>
    <mergeCell ref="Y404:Y407"/>
    <mergeCell ref="Z404:Z407"/>
    <mergeCell ref="S420:S423"/>
    <mergeCell ref="V420:V423"/>
    <mergeCell ref="W420:W423"/>
    <mergeCell ref="Z408:Z411"/>
    <mergeCell ref="W412:W415"/>
    <mergeCell ref="X412:X415"/>
    <mergeCell ref="Y412:Y415"/>
    <mergeCell ref="X408:X411"/>
    <mergeCell ref="AD412:AD415"/>
    <mergeCell ref="S416:S419"/>
    <mergeCell ref="U412:U415"/>
    <mergeCell ref="V416:V419"/>
    <mergeCell ref="S412:S415"/>
    <mergeCell ref="T412:T415"/>
    <mergeCell ref="U408:U411"/>
    <mergeCell ref="Z412:Z415"/>
    <mergeCell ref="V408:V411"/>
    <mergeCell ref="Y408:Y411"/>
    <mergeCell ref="AD408:AD411"/>
    <mergeCell ref="AB408:AB411"/>
    <mergeCell ref="AA412:AA415"/>
    <mergeCell ref="W416:W419"/>
    <mergeCell ref="X416:X419"/>
    <mergeCell ref="AD420:AD423"/>
    <mergeCell ref="AD416:AD419"/>
    <mergeCell ref="AB412:AB415"/>
    <mergeCell ref="AC412:AC415"/>
    <mergeCell ref="AC408:AC411"/>
    <mergeCell ref="I420:I423"/>
    <mergeCell ref="H416:H419"/>
    <mergeCell ref="T420:T423"/>
    <mergeCell ref="U420:U423"/>
    <mergeCell ref="L416:L419"/>
    <mergeCell ref="Y416:Y419"/>
    <mergeCell ref="Y420:Y423"/>
    <mergeCell ref="X420:X423"/>
    <mergeCell ref="AB416:AB419"/>
    <mergeCell ref="AD424:AD427"/>
    <mergeCell ref="AA420:AA423"/>
    <mergeCell ref="AB424:AB427"/>
    <mergeCell ref="AC424:AC427"/>
    <mergeCell ref="AB420:AB423"/>
    <mergeCell ref="AC420:AC423"/>
    <mergeCell ref="AA416:AA419"/>
    <mergeCell ref="AA424:AA427"/>
    <mergeCell ref="R424:R427"/>
    <mergeCell ref="L424:L427"/>
    <mergeCell ref="N420:N423"/>
    <mergeCell ref="T424:T427"/>
    <mergeCell ref="S424:S427"/>
    <mergeCell ref="T416:T419"/>
    <mergeCell ref="U416:U419"/>
    <mergeCell ref="R416:R419"/>
    <mergeCell ref="Y424:Y427"/>
    <mergeCell ref="Z424:Z427"/>
    <mergeCell ref="U424:U427"/>
    <mergeCell ref="V424:V427"/>
    <mergeCell ref="W424:W427"/>
    <mergeCell ref="X424:X427"/>
    <mergeCell ref="Z420:Z423"/>
    <mergeCell ref="F424:F427"/>
    <mergeCell ref="G424:G427"/>
    <mergeCell ref="H424:H427"/>
    <mergeCell ref="G428:G431"/>
    <mergeCell ref="H428:H431"/>
    <mergeCell ref="H432:H435"/>
    <mergeCell ref="J424:J427"/>
    <mergeCell ref="K424:K427"/>
    <mergeCell ref="J428:J431"/>
    <mergeCell ref="B416:B419"/>
    <mergeCell ref="W428:W431"/>
    <mergeCell ref="R428:R431"/>
    <mergeCell ref="S428:S431"/>
    <mergeCell ref="U428:U431"/>
    <mergeCell ref="B420:B423"/>
    <mergeCell ref="C420:C423"/>
    <mergeCell ref="H420:H423"/>
    <mergeCell ref="F420:F423"/>
    <mergeCell ref="B428:B431"/>
    <mergeCell ref="I424:I427"/>
    <mergeCell ref="D420:D423"/>
    <mergeCell ref="E420:E423"/>
    <mergeCell ref="I416:I419"/>
    <mergeCell ref="G420:G423"/>
    <mergeCell ref="K420:K423"/>
    <mergeCell ref="M416:M419"/>
    <mergeCell ref="J416:J419"/>
    <mergeCell ref="K416:K419"/>
    <mergeCell ref="L420:L423"/>
    <mergeCell ref="M420:M423"/>
    <mergeCell ref="R420:R423"/>
    <mergeCell ref="J420:J423"/>
    <mergeCell ref="T428:T431"/>
    <mergeCell ref="D436:D439"/>
    <mergeCell ref="E436:E439"/>
    <mergeCell ref="J436:J439"/>
    <mergeCell ref="I436:I439"/>
    <mergeCell ref="F436:F439"/>
    <mergeCell ref="G436:G439"/>
    <mergeCell ref="I432:I435"/>
    <mergeCell ref="J432:J435"/>
    <mergeCell ref="F432:F435"/>
    <mergeCell ref="G432:G435"/>
    <mergeCell ref="W432:W435"/>
    <mergeCell ref="R436:R439"/>
    <mergeCell ref="B436:B439"/>
    <mergeCell ref="C436:C439"/>
    <mergeCell ref="M424:M427"/>
    <mergeCell ref="N424:N427"/>
    <mergeCell ref="M428:M431"/>
    <mergeCell ref="N428:N431"/>
    <mergeCell ref="M432:M435"/>
    <mergeCell ref="B432:B435"/>
    <mergeCell ref="C432:C435"/>
    <mergeCell ref="K432:K435"/>
    <mergeCell ref="D432:D435"/>
    <mergeCell ref="E432:E435"/>
    <mergeCell ref="B424:B427"/>
    <mergeCell ref="C424:C427"/>
    <mergeCell ref="D424:D427"/>
    <mergeCell ref="E424:E427"/>
    <mergeCell ref="I428:I431"/>
    <mergeCell ref="H436:H439"/>
    <mergeCell ref="M436:M439"/>
    <mergeCell ref="R432:R435"/>
    <mergeCell ref="S432:S435"/>
    <mergeCell ref="T432:T435"/>
    <mergeCell ref="K436:K439"/>
    <mergeCell ref="L436:L439"/>
    <mergeCell ref="N436:N439"/>
    <mergeCell ref="AC440:AC443"/>
    <mergeCell ref="AA432:AA435"/>
    <mergeCell ref="V436:V439"/>
    <mergeCell ref="Z440:Z443"/>
    <mergeCell ref="AD428:AD431"/>
    <mergeCell ref="C428:C431"/>
    <mergeCell ref="D428:D431"/>
    <mergeCell ref="E428:E431"/>
    <mergeCell ref="F428:F431"/>
    <mergeCell ref="AB428:AB431"/>
    <mergeCell ref="AC428:AC431"/>
    <mergeCell ref="V428:V431"/>
    <mergeCell ref="K428:K431"/>
    <mergeCell ref="L428:L431"/>
    <mergeCell ref="L432:L435"/>
    <mergeCell ref="N432:N435"/>
    <mergeCell ref="N440:N443"/>
    <mergeCell ref="G440:G443"/>
    <mergeCell ref="C440:C443"/>
    <mergeCell ref="D440:D443"/>
    <mergeCell ref="E440:E443"/>
    <mergeCell ref="F440:F443"/>
    <mergeCell ref="AA428:AA431"/>
    <mergeCell ref="X428:X431"/>
    <mergeCell ref="Y428:Y431"/>
    <mergeCell ref="Z428:Z431"/>
    <mergeCell ref="S444:S447"/>
    <mergeCell ref="V444:V447"/>
    <mergeCell ref="W444:W447"/>
    <mergeCell ref="Z432:Z435"/>
    <mergeCell ref="W436:W439"/>
    <mergeCell ref="X436:X439"/>
    <mergeCell ref="Y436:Y439"/>
    <mergeCell ref="X432:X435"/>
    <mergeCell ref="AD436:AD439"/>
    <mergeCell ref="S440:S443"/>
    <mergeCell ref="U436:U439"/>
    <mergeCell ref="V440:V443"/>
    <mergeCell ref="S436:S439"/>
    <mergeCell ref="T436:T439"/>
    <mergeCell ref="U432:U435"/>
    <mergeCell ref="Z436:Z439"/>
    <mergeCell ref="V432:V435"/>
    <mergeCell ref="Y432:Y435"/>
    <mergeCell ref="AD432:AD435"/>
    <mergeCell ref="AB432:AB435"/>
    <mergeCell ref="AA436:AA439"/>
    <mergeCell ref="W440:W443"/>
    <mergeCell ref="X440:X443"/>
    <mergeCell ref="AD444:AD447"/>
    <mergeCell ref="AD440:AD443"/>
    <mergeCell ref="AB436:AB439"/>
    <mergeCell ref="AC436:AC439"/>
    <mergeCell ref="AC432:AC435"/>
    <mergeCell ref="I444:I447"/>
    <mergeCell ref="H440:H443"/>
    <mergeCell ref="T444:T447"/>
    <mergeCell ref="U444:U447"/>
    <mergeCell ref="L440:L443"/>
    <mergeCell ref="Y440:Y443"/>
    <mergeCell ref="Y444:Y447"/>
    <mergeCell ref="X444:X447"/>
    <mergeCell ref="AB440:AB443"/>
    <mergeCell ref="AD448:AD451"/>
    <mergeCell ref="AA444:AA447"/>
    <mergeCell ref="AB448:AB451"/>
    <mergeCell ref="AC448:AC451"/>
    <mergeCell ref="AB444:AB447"/>
    <mergeCell ref="AC444:AC447"/>
    <mergeCell ref="AA440:AA443"/>
    <mergeCell ref="AA448:AA451"/>
    <mergeCell ref="R448:R451"/>
    <mergeCell ref="L448:L451"/>
    <mergeCell ref="N444:N447"/>
    <mergeCell ref="T448:T451"/>
    <mergeCell ref="S448:S451"/>
    <mergeCell ref="T440:T443"/>
    <mergeCell ref="U440:U443"/>
    <mergeCell ref="R440:R443"/>
    <mergeCell ref="Y448:Y451"/>
    <mergeCell ref="Z448:Z451"/>
    <mergeCell ref="U448:U451"/>
    <mergeCell ref="V448:V451"/>
    <mergeCell ref="W448:W451"/>
    <mergeCell ref="X448:X451"/>
    <mergeCell ref="Z444:Z447"/>
    <mergeCell ref="F448:F451"/>
    <mergeCell ref="G448:G451"/>
    <mergeCell ref="H448:H451"/>
    <mergeCell ref="G452:G455"/>
    <mergeCell ref="H452:H455"/>
    <mergeCell ref="H456:H459"/>
    <mergeCell ref="J448:J451"/>
    <mergeCell ref="K448:K451"/>
    <mergeCell ref="J452:J455"/>
    <mergeCell ref="B440:B443"/>
    <mergeCell ref="W452:W455"/>
    <mergeCell ref="R452:R455"/>
    <mergeCell ref="S452:S455"/>
    <mergeCell ref="U452:U455"/>
    <mergeCell ref="B444:B447"/>
    <mergeCell ref="C444:C447"/>
    <mergeCell ref="H444:H447"/>
    <mergeCell ref="F444:F447"/>
    <mergeCell ref="B452:B455"/>
    <mergeCell ref="I448:I451"/>
    <mergeCell ref="D444:D447"/>
    <mergeCell ref="E444:E447"/>
    <mergeCell ref="I440:I443"/>
    <mergeCell ref="G444:G447"/>
    <mergeCell ref="K444:K447"/>
    <mergeCell ref="M440:M443"/>
    <mergeCell ref="J440:J443"/>
    <mergeCell ref="K440:K443"/>
    <mergeCell ref="L444:L447"/>
    <mergeCell ref="M444:M447"/>
    <mergeCell ref="R444:R447"/>
    <mergeCell ref="J444:J447"/>
    <mergeCell ref="T452:T455"/>
    <mergeCell ref="D460:D463"/>
    <mergeCell ref="E460:E463"/>
    <mergeCell ref="J460:J463"/>
    <mergeCell ref="I460:I463"/>
    <mergeCell ref="F460:F463"/>
    <mergeCell ref="G460:G463"/>
    <mergeCell ref="I456:I459"/>
    <mergeCell ref="J456:J459"/>
    <mergeCell ref="F456:F459"/>
    <mergeCell ref="G456:G459"/>
    <mergeCell ref="W456:W459"/>
    <mergeCell ref="R460:R463"/>
    <mergeCell ref="B460:B463"/>
    <mergeCell ref="C460:C463"/>
    <mergeCell ref="M448:M451"/>
    <mergeCell ref="N448:N451"/>
    <mergeCell ref="M452:M455"/>
    <mergeCell ref="N452:N455"/>
    <mergeCell ref="M456:M459"/>
    <mergeCell ref="B456:B459"/>
    <mergeCell ref="C456:C459"/>
    <mergeCell ref="K456:K459"/>
    <mergeCell ref="D456:D459"/>
    <mergeCell ref="E456:E459"/>
    <mergeCell ref="B448:B451"/>
    <mergeCell ref="C448:C451"/>
    <mergeCell ref="D448:D451"/>
    <mergeCell ref="E448:E451"/>
    <mergeCell ref="I452:I455"/>
    <mergeCell ref="H460:H463"/>
    <mergeCell ref="M460:M463"/>
    <mergeCell ref="R456:R459"/>
    <mergeCell ref="S456:S459"/>
    <mergeCell ref="T456:T459"/>
    <mergeCell ref="K460:K463"/>
    <mergeCell ref="L460:L463"/>
    <mergeCell ref="N460:N463"/>
    <mergeCell ref="AC464:AC467"/>
    <mergeCell ref="AA456:AA459"/>
    <mergeCell ref="V460:V463"/>
    <mergeCell ref="Z464:Z467"/>
    <mergeCell ref="AD452:AD455"/>
    <mergeCell ref="C452:C455"/>
    <mergeCell ref="D452:D455"/>
    <mergeCell ref="E452:E455"/>
    <mergeCell ref="F452:F455"/>
    <mergeCell ref="AB452:AB455"/>
    <mergeCell ref="AC452:AC455"/>
    <mergeCell ref="V452:V455"/>
    <mergeCell ref="K452:K455"/>
    <mergeCell ref="L452:L455"/>
    <mergeCell ref="L456:L459"/>
    <mergeCell ref="N456:N459"/>
    <mergeCell ref="N464:N467"/>
    <mergeCell ref="G464:G467"/>
    <mergeCell ref="C464:C467"/>
    <mergeCell ref="D464:D467"/>
    <mergeCell ref="E464:E467"/>
    <mergeCell ref="F464:F467"/>
    <mergeCell ref="AA452:AA455"/>
    <mergeCell ref="X452:X455"/>
    <mergeCell ref="Y452:Y455"/>
    <mergeCell ref="Z452:Z455"/>
    <mergeCell ref="S468:S471"/>
    <mergeCell ref="V468:V471"/>
    <mergeCell ref="W468:W471"/>
    <mergeCell ref="Z456:Z459"/>
    <mergeCell ref="W460:W463"/>
    <mergeCell ref="X460:X463"/>
    <mergeCell ref="Y460:Y463"/>
    <mergeCell ref="X456:X459"/>
    <mergeCell ref="AD460:AD463"/>
    <mergeCell ref="S464:S467"/>
    <mergeCell ref="U460:U463"/>
    <mergeCell ref="V464:V467"/>
    <mergeCell ref="S460:S463"/>
    <mergeCell ref="T460:T463"/>
    <mergeCell ref="U456:U459"/>
    <mergeCell ref="Z460:Z463"/>
    <mergeCell ref="V456:V459"/>
    <mergeCell ref="Y456:Y459"/>
    <mergeCell ref="AD456:AD459"/>
    <mergeCell ref="AB456:AB459"/>
    <mergeCell ref="AA460:AA463"/>
    <mergeCell ref="W464:W467"/>
    <mergeCell ref="X464:X467"/>
    <mergeCell ref="AD468:AD471"/>
    <mergeCell ref="AD464:AD467"/>
    <mergeCell ref="AB460:AB463"/>
    <mergeCell ref="AC460:AC463"/>
    <mergeCell ref="AC456:AC459"/>
    <mergeCell ref="I468:I471"/>
    <mergeCell ref="H464:H467"/>
    <mergeCell ref="T468:T471"/>
    <mergeCell ref="U468:U471"/>
    <mergeCell ref="L464:L467"/>
    <mergeCell ref="Y464:Y467"/>
    <mergeCell ref="Y468:Y471"/>
    <mergeCell ref="X468:X471"/>
    <mergeCell ref="AB464:AB467"/>
    <mergeCell ref="AD472:AD475"/>
    <mergeCell ref="AA468:AA471"/>
    <mergeCell ref="AB472:AB475"/>
    <mergeCell ref="AC472:AC475"/>
    <mergeCell ref="AB468:AB471"/>
    <mergeCell ref="AC468:AC471"/>
    <mergeCell ref="AA464:AA467"/>
    <mergeCell ref="AA472:AA475"/>
    <mergeCell ref="R472:R475"/>
    <mergeCell ref="L472:L475"/>
    <mergeCell ref="N468:N471"/>
    <mergeCell ref="T472:T475"/>
    <mergeCell ref="S472:S475"/>
    <mergeCell ref="T464:T467"/>
    <mergeCell ref="U464:U467"/>
    <mergeCell ref="R464:R467"/>
    <mergeCell ref="Y472:Y475"/>
    <mergeCell ref="Z472:Z475"/>
    <mergeCell ref="U472:U475"/>
    <mergeCell ref="V472:V475"/>
    <mergeCell ref="W472:W475"/>
    <mergeCell ref="X472:X475"/>
    <mergeCell ref="Z468:Z471"/>
    <mergeCell ref="F472:F475"/>
    <mergeCell ref="G472:G475"/>
    <mergeCell ref="H472:H475"/>
    <mergeCell ref="G476:G479"/>
    <mergeCell ref="H476:H479"/>
    <mergeCell ref="H480:H483"/>
    <mergeCell ref="J472:J475"/>
    <mergeCell ref="K472:K475"/>
    <mergeCell ref="J476:J479"/>
    <mergeCell ref="B464:B467"/>
    <mergeCell ref="W476:W479"/>
    <mergeCell ref="R476:R479"/>
    <mergeCell ref="S476:S479"/>
    <mergeCell ref="U476:U479"/>
    <mergeCell ref="B468:B471"/>
    <mergeCell ref="C468:C471"/>
    <mergeCell ref="H468:H471"/>
    <mergeCell ref="F468:F471"/>
    <mergeCell ref="B476:B479"/>
    <mergeCell ref="I472:I475"/>
    <mergeCell ref="D468:D471"/>
    <mergeCell ref="E468:E471"/>
    <mergeCell ref="I464:I467"/>
    <mergeCell ref="G468:G471"/>
    <mergeCell ref="K468:K471"/>
    <mergeCell ref="M464:M467"/>
    <mergeCell ref="J464:J467"/>
    <mergeCell ref="K464:K467"/>
    <mergeCell ref="L468:L471"/>
    <mergeCell ref="M468:M471"/>
    <mergeCell ref="R468:R471"/>
    <mergeCell ref="J468:J471"/>
    <mergeCell ref="T476:T479"/>
    <mergeCell ref="D484:D487"/>
    <mergeCell ref="E484:E487"/>
    <mergeCell ref="J484:J487"/>
    <mergeCell ref="I484:I487"/>
    <mergeCell ref="F484:F487"/>
    <mergeCell ref="G484:G487"/>
    <mergeCell ref="I480:I483"/>
    <mergeCell ref="J480:J483"/>
    <mergeCell ref="F480:F483"/>
    <mergeCell ref="G480:G483"/>
    <mergeCell ref="W480:W483"/>
    <mergeCell ref="R484:R487"/>
    <mergeCell ref="B484:B487"/>
    <mergeCell ref="C484:C487"/>
    <mergeCell ref="M472:M475"/>
    <mergeCell ref="N472:N475"/>
    <mergeCell ref="M476:M479"/>
    <mergeCell ref="N476:N479"/>
    <mergeCell ref="M480:M483"/>
    <mergeCell ref="B480:B483"/>
    <mergeCell ref="C480:C483"/>
    <mergeCell ref="K480:K483"/>
    <mergeCell ref="D480:D483"/>
    <mergeCell ref="E480:E483"/>
    <mergeCell ref="B472:B475"/>
    <mergeCell ref="C472:C475"/>
    <mergeCell ref="D472:D475"/>
    <mergeCell ref="E472:E475"/>
    <mergeCell ref="I476:I479"/>
    <mergeCell ref="H484:H487"/>
    <mergeCell ref="M484:M487"/>
    <mergeCell ref="R480:R483"/>
    <mergeCell ref="S480:S483"/>
    <mergeCell ref="T480:T483"/>
    <mergeCell ref="K484:K487"/>
    <mergeCell ref="L484:L487"/>
    <mergeCell ref="N484:N487"/>
    <mergeCell ref="AC488:AC491"/>
    <mergeCell ref="AA480:AA483"/>
    <mergeCell ref="V484:V487"/>
    <mergeCell ref="Z488:Z491"/>
    <mergeCell ref="AD476:AD479"/>
    <mergeCell ref="C476:C479"/>
    <mergeCell ref="D476:D479"/>
    <mergeCell ref="E476:E479"/>
    <mergeCell ref="F476:F479"/>
    <mergeCell ref="AB476:AB479"/>
    <mergeCell ref="AC476:AC479"/>
    <mergeCell ref="V476:V479"/>
    <mergeCell ref="K476:K479"/>
    <mergeCell ref="L476:L479"/>
    <mergeCell ref="L480:L483"/>
    <mergeCell ref="N480:N483"/>
    <mergeCell ref="N488:N491"/>
    <mergeCell ref="G488:G491"/>
    <mergeCell ref="C488:C491"/>
    <mergeCell ref="D488:D491"/>
    <mergeCell ref="E488:E491"/>
    <mergeCell ref="F488:F491"/>
    <mergeCell ref="AA476:AA479"/>
    <mergeCell ref="X476:X479"/>
    <mergeCell ref="Y476:Y479"/>
    <mergeCell ref="Z476:Z479"/>
    <mergeCell ref="S492:S495"/>
    <mergeCell ref="V492:V495"/>
    <mergeCell ref="W492:W495"/>
    <mergeCell ref="Z480:Z483"/>
    <mergeCell ref="W484:W487"/>
    <mergeCell ref="X484:X487"/>
    <mergeCell ref="Y484:Y487"/>
    <mergeCell ref="X480:X483"/>
    <mergeCell ref="AD484:AD487"/>
    <mergeCell ref="S488:S491"/>
    <mergeCell ref="U484:U487"/>
    <mergeCell ref="V488:V491"/>
    <mergeCell ref="S484:S487"/>
    <mergeCell ref="T484:T487"/>
    <mergeCell ref="U480:U483"/>
    <mergeCell ref="Z484:Z487"/>
    <mergeCell ref="V480:V483"/>
    <mergeCell ref="Y480:Y483"/>
    <mergeCell ref="AD480:AD483"/>
    <mergeCell ref="AB480:AB483"/>
    <mergeCell ref="AA484:AA487"/>
    <mergeCell ref="W488:W491"/>
    <mergeCell ref="X488:X491"/>
    <mergeCell ref="AD492:AD495"/>
    <mergeCell ref="AD488:AD491"/>
    <mergeCell ref="AB484:AB487"/>
    <mergeCell ref="AC484:AC487"/>
    <mergeCell ref="AC480:AC483"/>
    <mergeCell ref="I492:I495"/>
    <mergeCell ref="H488:H491"/>
    <mergeCell ref="T492:T495"/>
    <mergeCell ref="U492:U495"/>
    <mergeCell ref="L488:L491"/>
    <mergeCell ref="Y488:Y491"/>
    <mergeCell ref="Y492:Y495"/>
    <mergeCell ref="X492:X495"/>
    <mergeCell ref="AB488:AB491"/>
    <mergeCell ref="AD496:AD499"/>
    <mergeCell ref="AA492:AA495"/>
    <mergeCell ref="AB496:AB499"/>
    <mergeCell ref="AC496:AC499"/>
    <mergeCell ref="AB492:AB495"/>
    <mergeCell ref="AC492:AC495"/>
    <mergeCell ref="AA488:AA491"/>
    <mergeCell ref="AA496:AA499"/>
    <mergeCell ref="R496:R499"/>
    <mergeCell ref="L496:L499"/>
    <mergeCell ref="N492:N495"/>
    <mergeCell ref="T496:T499"/>
    <mergeCell ref="S496:S499"/>
    <mergeCell ref="T488:T491"/>
    <mergeCell ref="U488:U491"/>
    <mergeCell ref="R488:R491"/>
    <mergeCell ref="Y496:Y499"/>
    <mergeCell ref="Z496:Z499"/>
    <mergeCell ref="U496:U499"/>
    <mergeCell ref="V496:V499"/>
    <mergeCell ref="W496:W499"/>
    <mergeCell ref="X496:X499"/>
    <mergeCell ref="Z492:Z495"/>
    <mergeCell ref="F496:F499"/>
    <mergeCell ref="G496:G499"/>
    <mergeCell ref="H496:H499"/>
    <mergeCell ref="G500:G503"/>
    <mergeCell ref="H500:H503"/>
    <mergeCell ref="H504:H507"/>
    <mergeCell ref="J496:J499"/>
    <mergeCell ref="K496:K499"/>
    <mergeCell ref="J500:J503"/>
    <mergeCell ref="B488:B491"/>
    <mergeCell ref="W500:W503"/>
    <mergeCell ref="R500:R503"/>
    <mergeCell ref="S500:S503"/>
    <mergeCell ref="U500:U503"/>
    <mergeCell ref="B492:B495"/>
    <mergeCell ref="C492:C495"/>
    <mergeCell ref="H492:H495"/>
    <mergeCell ref="F492:F495"/>
    <mergeCell ref="B500:B503"/>
    <mergeCell ref="I496:I499"/>
    <mergeCell ref="D492:D495"/>
    <mergeCell ref="E492:E495"/>
    <mergeCell ref="I488:I491"/>
    <mergeCell ref="G492:G495"/>
    <mergeCell ref="K492:K495"/>
    <mergeCell ref="M488:M491"/>
    <mergeCell ref="J488:J491"/>
    <mergeCell ref="K488:K491"/>
    <mergeCell ref="L492:L495"/>
    <mergeCell ref="M492:M495"/>
    <mergeCell ref="R492:R495"/>
    <mergeCell ref="J492:J495"/>
    <mergeCell ref="T500:T503"/>
    <mergeCell ref="D508:D511"/>
    <mergeCell ref="E508:E511"/>
    <mergeCell ref="J508:J511"/>
    <mergeCell ref="I508:I511"/>
    <mergeCell ref="F508:F511"/>
    <mergeCell ref="G508:G511"/>
    <mergeCell ref="I504:I507"/>
    <mergeCell ref="J504:J507"/>
    <mergeCell ref="F504:F507"/>
    <mergeCell ref="G504:G507"/>
    <mergeCell ref="W504:W507"/>
    <mergeCell ref="R508:R511"/>
    <mergeCell ref="B508:B511"/>
    <mergeCell ref="C508:C511"/>
    <mergeCell ref="M496:M499"/>
    <mergeCell ref="N496:N499"/>
    <mergeCell ref="M500:M503"/>
    <mergeCell ref="N500:N503"/>
    <mergeCell ref="M504:M507"/>
    <mergeCell ref="B504:B507"/>
    <mergeCell ref="C504:C507"/>
    <mergeCell ref="K504:K507"/>
    <mergeCell ref="D504:D507"/>
    <mergeCell ref="E504:E507"/>
    <mergeCell ref="B496:B499"/>
    <mergeCell ref="C496:C499"/>
    <mergeCell ref="D496:D499"/>
    <mergeCell ref="E496:E499"/>
    <mergeCell ref="I500:I503"/>
    <mergeCell ref="H508:H511"/>
    <mergeCell ref="M508:M511"/>
    <mergeCell ref="R504:R507"/>
    <mergeCell ref="S504:S507"/>
    <mergeCell ref="T504:T507"/>
    <mergeCell ref="K508:K511"/>
    <mergeCell ref="L508:L511"/>
    <mergeCell ref="N508:N511"/>
    <mergeCell ref="AC512:AC515"/>
    <mergeCell ref="AA504:AA507"/>
    <mergeCell ref="V508:V511"/>
    <mergeCell ref="Z512:Z515"/>
    <mergeCell ref="AD500:AD503"/>
    <mergeCell ref="C500:C503"/>
    <mergeCell ref="D500:D503"/>
    <mergeCell ref="E500:E503"/>
    <mergeCell ref="F500:F503"/>
    <mergeCell ref="AB500:AB503"/>
    <mergeCell ref="AC500:AC503"/>
    <mergeCell ref="V500:V503"/>
    <mergeCell ref="K500:K503"/>
    <mergeCell ref="L500:L503"/>
    <mergeCell ref="L504:L507"/>
    <mergeCell ref="N504:N507"/>
    <mergeCell ref="N512:N515"/>
    <mergeCell ref="G512:G515"/>
    <mergeCell ref="C512:C515"/>
    <mergeCell ref="D512:D515"/>
    <mergeCell ref="E512:E515"/>
    <mergeCell ref="F512:F515"/>
    <mergeCell ref="AA500:AA503"/>
    <mergeCell ref="X500:X503"/>
    <mergeCell ref="Y500:Y503"/>
    <mergeCell ref="Z500:Z503"/>
    <mergeCell ref="S516:S519"/>
    <mergeCell ref="V516:V519"/>
    <mergeCell ref="W516:W519"/>
    <mergeCell ref="Z504:Z507"/>
    <mergeCell ref="W508:W511"/>
    <mergeCell ref="X508:X511"/>
    <mergeCell ref="Y508:Y511"/>
    <mergeCell ref="X504:X507"/>
    <mergeCell ref="AD508:AD511"/>
    <mergeCell ref="S512:S515"/>
    <mergeCell ref="U508:U511"/>
    <mergeCell ref="V512:V515"/>
    <mergeCell ref="S508:S511"/>
    <mergeCell ref="T508:T511"/>
    <mergeCell ref="U504:U507"/>
    <mergeCell ref="Z508:Z511"/>
    <mergeCell ref="V504:V507"/>
    <mergeCell ref="Y504:Y507"/>
    <mergeCell ref="AD504:AD507"/>
    <mergeCell ref="AB504:AB507"/>
    <mergeCell ref="AA508:AA511"/>
    <mergeCell ref="W512:W515"/>
    <mergeCell ref="X512:X515"/>
    <mergeCell ref="AD516:AD519"/>
    <mergeCell ref="AD512:AD515"/>
    <mergeCell ref="AB508:AB511"/>
    <mergeCell ref="AC508:AC511"/>
    <mergeCell ref="AC504:AC507"/>
    <mergeCell ref="I516:I519"/>
    <mergeCell ref="H512:H515"/>
    <mergeCell ref="T516:T519"/>
    <mergeCell ref="U516:U519"/>
    <mergeCell ref="L512:L515"/>
    <mergeCell ref="Y512:Y515"/>
    <mergeCell ref="Y516:Y519"/>
    <mergeCell ref="X516:X519"/>
    <mergeCell ref="AB512:AB515"/>
    <mergeCell ref="AD520:AD523"/>
    <mergeCell ref="AA516:AA519"/>
    <mergeCell ref="AB520:AB523"/>
    <mergeCell ref="AC520:AC523"/>
    <mergeCell ref="AB516:AB519"/>
    <mergeCell ref="AC516:AC519"/>
    <mergeCell ref="AA512:AA515"/>
    <mergeCell ref="AA520:AA523"/>
    <mergeCell ref="R520:R523"/>
    <mergeCell ref="L520:L523"/>
    <mergeCell ref="N516:N519"/>
    <mergeCell ref="T520:T523"/>
    <mergeCell ref="S520:S523"/>
    <mergeCell ref="T512:T515"/>
    <mergeCell ref="U512:U515"/>
    <mergeCell ref="R512:R515"/>
    <mergeCell ref="Y520:Y523"/>
    <mergeCell ref="Z520:Z523"/>
    <mergeCell ref="U520:U523"/>
    <mergeCell ref="V520:V523"/>
    <mergeCell ref="W520:W523"/>
    <mergeCell ref="X520:X523"/>
    <mergeCell ref="Z516:Z519"/>
    <mergeCell ref="F520:F523"/>
    <mergeCell ref="G520:G523"/>
    <mergeCell ref="H520:H523"/>
    <mergeCell ref="G524:G527"/>
    <mergeCell ref="H524:H527"/>
    <mergeCell ref="H528:H531"/>
    <mergeCell ref="J520:J523"/>
    <mergeCell ref="K520:K523"/>
    <mergeCell ref="J524:J527"/>
    <mergeCell ref="B512:B515"/>
    <mergeCell ref="W524:W527"/>
    <mergeCell ref="R524:R527"/>
    <mergeCell ref="S524:S527"/>
    <mergeCell ref="U524:U527"/>
    <mergeCell ref="B516:B519"/>
    <mergeCell ref="C516:C519"/>
    <mergeCell ref="H516:H519"/>
    <mergeCell ref="F516:F519"/>
    <mergeCell ref="B524:B527"/>
    <mergeCell ref="I520:I523"/>
    <mergeCell ref="D516:D519"/>
    <mergeCell ref="E516:E519"/>
    <mergeCell ref="I512:I515"/>
    <mergeCell ref="G516:G519"/>
    <mergeCell ref="K516:K519"/>
    <mergeCell ref="M512:M515"/>
    <mergeCell ref="J512:J515"/>
    <mergeCell ref="K512:K515"/>
    <mergeCell ref="L516:L519"/>
    <mergeCell ref="M516:M519"/>
    <mergeCell ref="R516:R519"/>
    <mergeCell ref="J516:J519"/>
    <mergeCell ref="T524:T527"/>
    <mergeCell ref="D532:D535"/>
    <mergeCell ref="E532:E535"/>
    <mergeCell ref="J532:J535"/>
    <mergeCell ref="I532:I535"/>
    <mergeCell ref="F532:F535"/>
    <mergeCell ref="G532:G535"/>
    <mergeCell ref="I528:I531"/>
    <mergeCell ref="J528:J531"/>
    <mergeCell ref="F528:F531"/>
    <mergeCell ref="G528:G531"/>
    <mergeCell ref="W528:W531"/>
    <mergeCell ref="R532:R535"/>
    <mergeCell ref="B532:B535"/>
    <mergeCell ref="C532:C535"/>
    <mergeCell ref="M520:M523"/>
    <mergeCell ref="N520:N523"/>
    <mergeCell ref="M524:M527"/>
    <mergeCell ref="N524:N527"/>
    <mergeCell ref="M528:M531"/>
    <mergeCell ref="B528:B531"/>
    <mergeCell ref="C528:C531"/>
    <mergeCell ref="K528:K531"/>
    <mergeCell ref="D528:D531"/>
    <mergeCell ref="E528:E531"/>
    <mergeCell ref="B520:B523"/>
    <mergeCell ref="C520:C523"/>
    <mergeCell ref="D520:D523"/>
    <mergeCell ref="E520:E523"/>
    <mergeCell ref="I524:I527"/>
    <mergeCell ref="H532:H535"/>
    <mergeCell ref="M532:M535"/>
    <mergeCell ref="R528:R531"/>
    <mergeCell ref="S528:S531"/>
    <mergeCell ref="T528:T531"/>
    <mergeCell ref="K532:K535"/>
    <mergeCell ref="L532:L535"/>
    <mergeCell ref="N532:N535"/>
    <mergeCell ref="AC536:AC539"/>
    <mergeCell ref="AA528:AA531"/>
    <mergeCell ref="V532:V535"/>
    <mergeCell ref="Z536:Z539"/>
    <mergeCell ref="AD524:AD527"/>
    <mergeCell ref="C524:C527"/>
    <mergeCell ref="D524:D527"/>
    <mergeCell ref="E524:E527"/>
    <mergeCell ref="F524:F527"/>
    <mergeCell ref="AB524:AB527"/>
    <mergeCell ref="AC524:AC527"/>
    <mergeCell ref="V524:V527"/>
    <mergeCell ref="K524:K527"/>
    <mergeCell ref="L524:L527"/>
    <mergeCell ref="L528:L531"/>
    <mergeCell ref="N528:N531"/>
    <mergeCell ref="N536:N539"/>
    <mergeCell ref="G536:G539"/>
    <mergeCell ref="C536:C539"/>
    <mergeCell ref="D536:D539"/>
    <mergeCell ref="E536:E539"/>
    <mergeCell ref="F536:F539"/>
    <mergeCell ref="AA524:AA527"/>
    <mergeCell ref="X524:X527"/>
    <mergeCell ref="Y524:Y527"/>
    <mergeCell ref="Z524:Z527"/>
    <mergeCell ref="S540:S543"/>
    <mergeCell ref="V540:V543"/>
    <mergeCell ref="W540:W543"/>
    <mergeCell ref="Z528:Z531"/>
    <mergeCell ref="W532:W535"/>
    <mergeCell ref="X532:X535"/>
    <mergeCell ref="Y532:Y535"/>
    <mergeCell ref="X528:X531"/>
    <mergeCell ref="AD532:AD535"/>
    <mergeCell ref="S536:S539"/>
    <mergeCell ref="U532:U535"/>
    <mergeCell ref="V536:V539"/>
    <mergeCell ref="S532:S535"/>
    <mergeCell ref="T532:T535"/>
    <mergeCell ref="U528:U531"/>
    <mergeCell ref="Z532:Z535"/>
    <mergeCell ref="V528:V531"/>
    <mergeCell ref="Y528:Y531"/>
    <mergeCell ref="AD528:AD531"/>
    <mergeCell ref="AB528:AB531"/>
    <mergeCell ref="AA532:AA535"/>
    <mergeCell ref="W536:W539"/>
    <mergeCell ref="X536:X539"/>
    <mergeCell ref="AD540:AD543"/>
    <mergeCell ref="AD536:AD539"/>
    <mergeCell ref="AB532:AB535"/>
    <mergeCell ref="AC532:AC535"/>
    <mergeCell ref="AC528:AC531"/>
    <mergeCell ref="I540:I543"/>
    <mergeCell ref="H536:H539"/>
    <mergeCell ref="T540:T543"/>
    <mergeCell ref="U540:U543"/>
    <mergeCell ref="L536:L539"/>
    <mergeCell ref="Y536:Y539"/>
    <mergeCell ref="Y540:Y543"/>
    <mergeCell ref="X540:X543"/>
    <mergeCell ref="AB536:AB539"/>
    <mergeCell ref="AD544:AD547"/>
    <mergeCell ref="AA540:AA543"/>
    <mergeCell ref="AB544:AB547"/>
    <mergeCell ref="AC544:AC547"/>
    <mergeCell ref="AB540:AB543"/>
    <mergeCell ref="AC540:AC543"/>
    <mergeCell ref="AA536:AA539"/>
    <mergeCell ref="AA544:AA547"/>
    <mergeCell ref="R544:R547"/>
    <mergeCell ref="L544:L547"/>
    <mergeCell ref="N540:N543"/>
    <mergeCell ref="T544:T547"/>
    <mergeCell ref="S544:S547"/>
    <mergeCell ref="T536:T539"/>
    <mergeCell ref="U536:U539"/>
    <mergeCell ref="R536:R539"/>
    <mergeCell ref="Y544:Y547"/>
    <mergeCell ref="Z544:Z547"/>
    <mergeCell ref="U544:U547"/>
    <mergeCell ref="V544:V547"/>
    <mergeCell ref="W544:W547"/>
    <mergeCell ref="X544:X547"/>
    <mergeCell ref="Z540:Z543"/>
    <mergeCell ref="F544:F547"/>
    <mergeCell ref="G544:G547"/>
    <mergeCell ref="H544:H547"/>
    <mergeCell ref="G548:G551"/>
    <mergeCell ref="H548:H551"/>
    <mergeCell ref="H552:H555"/>
    <mergeCell ref="J544:J547"/>
    <mergeCell ref="K544:K547"/>
    <mergeCell ref="J548:J551"/>
    <mergeCell ref="B536:B539"/>
    <mergeCell ref="W548:W551"/>
    <mergeCell ref="R548:R551"/>
    <mergeCell ref="S548:S551"/>
    <mergeCell ref="U548:U551"/>
    <mergeCell ref="B540:B543"/>
    <mergeCell ref="C540:C543"/>
    <mergeCell ref="H540:H543"/>
    <mergeCell ref="F540:F543"/>
    <mergeCell ref="B548:B551"/>
    <mergeCell ref="I544:I547"/>
    <mergeCell ref="D540:D543"/>
    <mergeCell ref="E540:E543"/>
    <mergeCell ref="I536:I539"/>
    <mergeCell ref="G540:G543"/>
    <mergeCell ref="K540:K543"/>
    <mergeCell ref="M536:M539"/>
    <mergeCell ref="J536:J539"/>
    <mergeCell ref="K536:K539"/>
    <mergeCell ref="L540:L543"/>
    <mergeCell ref="M540:M543"/>
    <mergeCell ref="R540:R543"/>
    <mergeCell ref="J540:J543"/>
    <mergeCell ref="T548:T551"/>
    <mergeCell ref="D556:D559"/>
    <mergeCell ref="E556:E559"/>
    <mergeCell ref="J556:J559"/>
    <mergeCell ref="I556:I559"/>
    <mergeCell ref="F556:F559"/>
    <mergeCell ref="G556:G559"/>
    <mergeCell ref="I552:I555"/>
    <mergeCell ref="J552:J555"/>
    <mergeCell ref="F552:F555"/>
    <mergeCell ref="G552:G555"/>
    <mergeCell ref="W552:W555"/>
    <mergeCell ref="R556:R559"/>
    <mergeCell ref="B556:B559"/>
    <mergeCell ref="C556:C559"/>
    <mergeCell ref="M544:M547"/>
    <mergeCell ref="N544:N547"/>
    <mergeCell ref="M548:M551"/>
    <mergeCell ref="N548:N551"/>
    <mergeCell ref="M552:M555"/>
    <mergeCell ref="B552:B555"/>
    <mergeCell ref="C552:C555"/>
    <mergeCell ref="K552:K555"/>
    <mergeCell ref="D552:D555"/>
    <mergeCell ref="E552:E555"/>
    <mergeCell ref="B544:B547"/>
    <mergeCell ref="C544:C547"/>
    <mergeCell ref="D544:D547"/>
    <mergeCell ref="E544:E547"/>
    <mergeCell ref="I548:I551"/>
    <mergeCell ref="H556:H559"/>
    <mergeCell ref="M556:M559"/>
    <mergeCell ref="R552:R555"/>
    <mergeCell ref="S552:S555"/>
    <mergeCell ref="T552:T555"/>
    <mergeCell ref="K556:K559"/>
    <mergeCell ref="L556:L559"/>
    <mergeCell ref="N556:N559"/>
    <mergeCell ref="AC560:AC563"/>
    <mergeCell ref="AA552:AA555"/>
    <mergeCell ref="V556:V559"/>
    <mergeCell ref="Z560:Z563"/>
    <mergeCell ref="AD548:AD551"/>
    <mergeCell ref="C548:C551"/>
    <mergeCell ref="D548:D551"/>
    <mergeCell ref="E548:E551"/>
    <mergeCell ref="F548:F551"/>
    <mergeCell ref="AB548:AB551"/>
    <mergeCell ref="AC548:AC551"/>
    <mergeCell ref="V548:V551"/>
    <mergeCell ref="K548:K551"/>
    <mergeCell ref="L548:L551"/>
    <mergeCell ref="L552:L555"/>
    <mergeCell ref="N552:N555"/>
    <mergeCell ref="N560:N563"/>
    <mergeCell ref="G560:G563"/>
    <mergeCell ref="C560:C563"/>
    <mergeCell ref="D560:D563"/>
    <mergeCell ref="E560:E563"/>
    <mergeCell ref="F560:F563"/>
    <mergeCell ref="AA548:AA551"/>
    <mergeCell ref="X548:X551"/>
    <mergeCell ref="Y548:Y551"/>
    <mergeCell ref="Z548:Z551"/>
    <mergeCell ref="S564:S567"/>
    <mergeCell ref="V564:V567"/>
    <mergeCell ref="W564:W567"/>
    <mergeCell ref="Z552:Z555"/>
    <mergeCell ref="W556:W559"/>
    <mergeCell ref="X556:X559"/>
    <mergeCell ref="Y556:Y559"/>
    <mergeCell ref="X552:X555"/>
    <mergeCell ref="AD556:AD559"/>
    <mergeCell ref="S560:S563"/>
    <mergeCell ref="U556:U559"/>
    <mergeCell ref="V560:V563"/>
    <mergeCell ref="S556:S559"/>
    <mergeCell ref="T556:T559"/>
    <mergeCell ref="U552:U555"/>
    <mergeCell ref="Z556:Z559"/>
    <mergeCell ref="V552:V555"/>
    <mergeCell ref="Y552:Y555"/>
    <mergeCell ref="AD552:AD555"/>
    <mergeCell ref="AB552:AB555"/>
    <mergeCell ref="AA556:AA559"/>
    <mergeCell ref="W560:W563"/>
    <mergeCell ref="X560:X563"/>
    <mergeCell ref="AD564:AD567"/>
    <mergeCell ref="AD560:AD563"/>
    <mergeCell ref="AB556:AB559"/>
    <mergeCell ref="AC556:AC559"/>
    <mergeCell ref="AC552:AC555"/>
    <mergeCell ref="I564:I567"/>
    <mergeCell ref="H560:H563"/>
    <mergeCell ref="T564:T567"/>
    <mergeCell ref="U564:U567"/>
    <mergeCell ref="L560:L563"/>
    <mergeCell ref="Y560:Y563"/>
    <mergeCell ref="Y564:Y567"/>
    <mergeCell ref="X564:X567"/>
    <mergeCell ref="AB560:AB563"/>
    <mergeCell ref="AD568:AD571"/>
    <mergeCell ref="AA564:AA567"/>
    <mergeCell ref="AB568:AB571"/>
    <mergeCell ref="AC568:AC571"/>
    <mergeCell ref="AB564:AB567"/>
    <mergeCell ref="AC564:AC567"/>
    <mergeCell ref="AA560:AA563"/>
    <mergeCell ref="AA568:AA571"/>
    <mergeCell ref="R568:R571"/>
    <mergeCell ref="L568:L571"/>
    <mergeCell ref="N564:N567"/>
    <mergeCell ref="T568:T571"/>
    <mergeCell ref="S568:S571"/>
    <mergeCell ref="T560:T563"/>
    <mergeCell ref="U560:U563"/>
    <mergeCell ref="R560:R563"/>
    <mergeCell ref="Y568:Y571"/>
    <mergeCell ref="Z568:Z571"/>
    <mergeCell ref="U568:U571"/>
    <mergeCell ref="V568:V571"/>
    <mergeCell ref="W568:W571"/>
    <mergeCell ref="X568:X571"/>
    <mergeCell ref="Z564:Z567"/>
    <mergeCell ref="F568:F571"/>
    <mergeCell ref="G568:G571"/>
    <mergeCell ref="H568:H571"/>
    <mergeCell ref="G572:G575"/>
    <mergeCell ref="H572:H575"/>
    <mergeCell ref="H576:H579"/>
    <mergeCell ref="J568:J571"/>
    <mergeCell ref="K568:K571"/>
    <mergeCell ref="J572:J575"/>
    <mergeCell ref="B560:B563"/>
    <mergeCell ref="W572:W575"/>
    <mergeCell ref="R572:R575"/>
    <mergeCell ref="S572:S575"/>
    <mergeCell ref="U572:U575"/>
    <mergeCell ref="B564:B567"/>
    <mergeCell ref="C564:C567"/>
    <mergeCell ref="H564:H567"/>
    <mergeCell ref="F564:F567"/>
    <mergeCell ref="B572:B575"/>
    <mergeCell ref="I568:I571"/>
    <mergeCell ref="D564:D567"/>
    <mergeCell ref="E564:E567"/>
    <mergeCell ref="I560:I563"/>
    <mergeCell ref="G564:G567"/>
    <mergeCell ref="K564:K567"/>
    <mergeCell ref="M560:M563"/>
    <mergeCell ref="J560:J563"/>
    <mergeCell ref="K560:K563"/>
    <mergeCell ref="L564:L567"/>
    <mergeCell ref="M564:M567"/>
    <mergeCell ref="R564:R567"/>
    <mergeCell ref="J564:J567"/>
    <mergeCell ref="T572:T575"/>
    <mergeCell ref="D580:D583"/>
    <mergeCell ref="E580:E583"/>
    <mergeCell ref="J580:J583"/>
    <mergeCell ref="I580:I583"/>
    <mergeCell ref="F580:F583"/>
    <mergeCell ref="G580:G583"/>
    <mergeCell ref="I576:I579"/>
    <mergeCell ref="J576:J579"/>
    <mergeCell ref="F576:F579"/>
    <mergeCell ref="G576:G579"/>
    <mergeCell ref="W576:W579"/>
    <mergeCell ref="R580:R583"/>
    <mergeCell ref="B580:B583"/>
    <mergeCell ref="C580:C583"/>
    <mergeCell ref="M568:M571"/>
    <mergeCell ref="N568:N571"/>
    <mergeCell ref="M572:M575"/>
    <mergeCell ref="N572:N575"/>
    <mergeCell ref="M576:M579"/>
    <mergeCell ref="B576:B579"/>
    <mergeCell ref="C576:C579"/>
    <mergeCell ref="K576:K579"/>
    <mergeCell ref="D576:D579"/>
    <mergeCell ref="E576:E579"/>
    <mergeCell ref="B568:B571"/>
    <mergeCell ref="C568:C571"/>
    <mergeCell ref="D568:D571"/>
    <mergeCell ref="E568:E571"/>
    <mergeCell ref="I572:I575"/>
    <mergeCell ref="H580:H583"/>
    <mergeCell ref="M580:M583"/>
    <mergeCell ref="R576:R579"/>
    <mergeCell ref="S576:S579"/>
    <mergeCell ref="T576:T579"/>
    <mergeCell ref="K580:K583"/>
    <mergeCell ref="L580:L583"/>
    <mergeCell ref="N580:N583"/>
    <mergeCell ref="AC584:AC587"/>
    <mergeCell ref="AA576:AA579"/>
    <mergeCell ref="V580:V583"/>
    <mergeCell ref="Z584:Z587"/>
    <mergeCell ref="AD572:AD575"/>
    <mergeCell ref="C572:C575"/>
    <mergeCell ref="D572:D575"/>
    <mergeCell ref="E572:E575"/>
    <mergeCell ref="F572:F575"/>
    <mergeCell ref="AB572:AB575"/>
    <mergeCell ref="AC572:AC575"/>
    <mergeCell ref="V572:V575"/>
    <mergeCell ref="K572:K575"/>
    <mergeCell ref="L572:L575"/>
    <mergeCell ref="L576:L579"/>
    <mergeCell ref="N576:N579"/>
    <mergeCell ref="N584:N587"/>
    <mergeCell ref="G584:G587"/>
    <mergeCell ref="C584:C587"/>
    <mergeCell ref="D584:D587"/>
    <mergeCell ref="E584:E587"/>
    <mergeCell ref="F584:F587"/>
    <mergeCell ref="AA572:AA575"/>
    <mergeCell ref="X572:X575"/>
    <mergeCell ref="Y572:Y575"/>
    <mergeCell ref="Z572:Z575"/>
    <mergeCell ref="S588:S591"/>
    <mergeCell ref="V588:V591"/>
    <mergeCell ref="W588:W591"/>
    <mergeCell ref="Z576:Z579"/>
    <mergeCell ref="W580:W583"/>
    <mergeCell ref="X580:X583"/>
    <mergeCell ref="Y580:Y583"/>
    <mergeCell ref="X576:X579"/>
    <mergeCell ref="AD580:AD583"/>
    <mergeCell ref="S584:S587"/>
    <mergeCell ref="U580:U583"/>
    <mergeCell ref="V584:V587"/>
    <mergeCell ref="S580:S583"/>
    <mergeCell ref="T580:T583"/>
    <mergeCell ref="U576:U579"/>
    <mergeCell ref="Z580:Z583"/>
    <mergeCell ref="V576:V579"/>
    <mergeCell ref="Y576:Y579"/>
    <mergeCell ref="AD576:AD579"/>
    <mergeCell ref="AB576:AB579"/>
    <mergeCell ref="AA580:AA583"/>
    <mergeCell ref="W584:W587"/>
    <mergeCell ref="X584:X587"/>
    <mergeCell ref="AD588:AD591"/>
    <mergeCell ref="AD584:AD587"/>
    <mergeCell ref="AB580:AB583"/>
    <mergeCell ref="AC580:AC583"/>
    <mergeCell ref="AC576:AC579"/>
    <mergeCell ref="I588:I591"/>
    <mergeCell ref="H584:H587"/>
    <mergeCell ref="T588:T591"/>
    <mergeCell ref="U588:U591"/>
    <mergeCell ref="L584:L587"/>
    <mergeCell ref="Y584:Y587"/>
    <mergeCell ref="Y588:Y591"/>
    <mergeCell ref="X588:X591"/>
    <mergeCell ref="AB584:AB587"/>
    <mergeCell ref="AD592:AD595"/>
    <mergeCell ref="AA588:AA591"/>
    <mergeCell ref="AB592:AB595"/>
    <mergeCell ref="AC592:AC595"/>
    <mergeCell ref="AB588:AB591"/>
    <mergeCell ref="AC588:AC591"/>
    <mergeCell ref="AA584:AA587"/>
    <mergeCell ref="AA592:AA595"/>
    <mergeCell ref="R592:R595"/>
    <mergeCell ref="L592:L595"/>
    <mergeCell ref="N588:N591"/>
    <mergeCell ref="T592:T595"/>
    <mergeCell ref="S592:S595"/>
    <mergeCell ref="T584:T587"/>
    <mergeCell ref="U584:U587"/>
    <mergeCell ref="R584:R587"/>
    <mergeCell ref="Y592:Y595"/>
    <mergeCell ref="Z592:Z595"/>
    <mergeCell ref="U592:U595"/>
    <mergeCell ref="V592:V595"/>
    <mergeCell ref="W592:W595"/>
    <mergeCell ref="X592:X595"/>
    <mergeCell ref="Z588:Z591"/>
    <mergeCell ref="F592:F595"/>
    <mergeCell ref="G592:G595"/>
    <mergeCell ref="H592:H595"/>
    <mergeCell ref="G596:G599"/>
    <mergeCell ref="H596:H599"/>
    <mergeCell ref="H600:H603"/>
    <mergeCell ref="J592:J595"/>
    <mergeCell ref="K592:K595"/>
    <mergeCell ref="J596:J599"/>
    <mergeCell ref="B584:B587"/>
    <mergeCell ref="W596:W599"/>
    <mergeCell ref="R596:R599"/>
    <mergeCell ref="S596:S599"/>
    <mergeCell ref="U596:U599"/>
    <mergeCell ref="B588:B591"/>
    <mergeCell ref="C588:C591"/>
    <mergeCell ref="H588:H591"/>
    <mergeCell ref="F588:F591"/>
    <mergeCell ref="B596:B599"/>
    <mergeCell ref="I592:I595"/>
    <mergeCell ref="D588:D591"/>
    <mergeCell ref="E588:E591"/>
    <mergeCell ref="I584:I587"/>
    <mergeCell ref="G588:G591"/>
    <mergeCell ref="K588:K591"/>
    <mergeCell ref="M584:M587"/>
    <mergeCell ref="J584:J587"/>
    <mergeCell ref="K584:K587"/>
    <mergeCell ref="L588:L591"/>
    <mergeCell ref="M588:M591"/>
    <mergeCell ref="R588:R591"/>
    <mergeCell ref="J588:J591"/>
    <mergeCell ref="T596:T599"/>
    <mergeCell ref="D604:D607"/>
    <mergeCell ref="E604:E607"/>
    <mergeCell ref="J604:J607"/>
    <mergeCell ref="I604:I607"/>
    <mergeCell ref="F604:F607"/>
    <mergeCell ref="G604:G607"/>
    <mergeCell ref="I600:I603"/>
    <mergeCell ref="J600:J603"/>
    <mergeCell ref="F600:F603"/>
    <mergeCell ref="G600:G603"/>
    <mergeCell ref="W600:W603"/>
    <mergeCell ref="R604:R607"/>
    <mergeCell ref="B604:B607"/>
    <mergeCell ref="C604:C607"/>
    <mergeCell ref="M592:M595"/>
    <mergeCell ref="N592:N595"/>
    <mergeCell ref="M596:M599"/>
    <mergeCell ref="N596:N599"/>
    <mergeCell ref="M600:M603"/>
    <mergeCell ref="B600:B603"/>
    <mergeCell ref="C600:C603"/>
    <mergeCell ref="K600:K603"/>
    <mergeCell ref="D600:D603"/>
    <mergeCell ref="E600:E603"/>
    <mergeCell ref="B592:B595"/>
    <mergeCell ref="C592:C595"/>
    <mergeCell ref="D592:D595"/>
    <mergeCell ref="E592:E595"/>
    <mergeCell ref="I596:I599"/>
    <mergeCell ref="H604:H607"/>
    <mergeCell ref="M604:M607"/>
    <mergeCell ref="R600:R603"/>
    <mergeCell ref="S600:S603"/>
    <mergeCell ref="T600:T603"/>
    <mergeCell ref="K604:K607"/>
    <mergeCell ref="L604:L607"/>
    <mergeCell ref="N604:N607"/>
    <mergeCell ref="AC608:AC611"/>
    <mergeCell ref="AA600:AA603"/>
    <mergeCell ref="V604:V607"/>
    <mergeCell ref="Z608:Z611"/>
    <mergeCell ref="AD596:AD599"/>
    <mergeCell ref="C596:C599"/>
    <mergeCell ref="D596:D599"/>
    <mergeCell ref="E596:E599"/>
    <mergeCell ref="F596:F599"/>
    <mergeCell ref="AB596:AB599"/>
    <mergeCell ref="AC596:AC599"/>
    <mergeCell ref="V596:V599"/>
    <mergeCell ref="K596:K599"/>
    <mergeCell ref="L596:L599"/>
    <mergeCell ref="L600:L603"/>
    <mergeCell ref="N600:N603"/>
    <mergeCell ref="N608:N611"/>
    <mergeCell ref="G608:G611"/>
    <mergeCell ref="C608:C611"/>
    <mergeCell ref="D608:D611"/>
    <mergeCell ref="E608:E611"/>
    <mergeCell ref="F608:F611"/>
    <mergeCell ref="AA596:AA599"/>
    <mergeCell ref="X596:X599"/>
    <mergeCell ref="Y596:Y599"/>
    <mergeCell ref="Z596:Z599"/>
    <mergeCell ref="S612:S615"/>
    <mergeCell ref="V612:V615"/>
    <mergeCell ref="W612:W615"/>
    <mergeCell ref="Z600:Z603"/>
    <mergeCell ref="W604:W607"/>
    <mergeCell ref="X604:X607"/>
    <mergeCell ref="Y604:Y607"/>
    <mergeCell ref="X600:X603"/>
    <mergeCell ref="AD604:AD607"/>
    <mergeCell ref="S608:S611"/>
    <mergeCell ref="U604:U607"/>
    <mergeCell ref="V608:V611"/>
    <mergeCell ref="S604:S607"/>
    <mergeCell ref="T604:T607"/>
    <mergeCell ref="U600:U603"/>
    <mergeCell ref="Z604:Z607"/>
    <mergeCell ref="V600:V603"/>
    <mergeCell ref="Y600:Y603"/>
    <mergeCell ref="AD600:AD603"/>
    <mergeCell ref="AB600:AB603"/>
    <mergeCell ref="AA604:AA607"/>
    <mergeCell ref="W608:W611"/>
    <mergeCell ref="X608:X611"/>
    <mergeCell ref="AD612:AD615"/>
    <mergeCell ref="AD608:AD611"/>
    <mergeCell ref="AB604:AB607"/>
    <mergeCell ref="AC604:AC607"/>
    <mergeCell ref="AC600:AC603"/>
    <mergeCell ref="I612:I615"/>
    <mergeCell ref="H608:H611"/>
    <mergeCell ref="T612:T615"/>
    <mergeCell ref="U612:U615"/>
    <mergeCell ref="L608:L611"/>
    <mergeCell ref="Y608:Y611"/>
    <mergeCell ref="Y612:Y615"/>
    <mergeCell ref="X612:X615"/>
    <mergeCell ref="AB608:AB611"/>
    <mergeCell ref="AD616:AD619"/>
    <mergeCell ref="AA612:AA615"/>
    <mergeCell ref="AB616:AB619"/>
    <mergeCell ref="AC616:AC619"/>
    <mergeCell ref="AB612:AB615"/>
    <mergeCell ref="AC612:AC615"/>
    <mergeCell ref="AA608:AA611"/>
    <mergeCell ref="AA616:AA619"/>
    <mergeCell ref="R616:R619"/>
    <mergeCell ref="L616:L619"/>
    <mergeCell ref="N612:N615"/>
    <mergeCell ref="T616:T619"/>
    <mergeCell ref="S616:S619"/>
    <mergeCell ref="T608:T611"/>
    <mergeCell ref="U608:U611"/>
    <mergeCell ref="R608:R611"/>
    <mergeCell ref="Y616:Y619"/>
    <mergeCell ref="Z616:Z619"/>
    <mergeCell ref="U616:U619"/>
    <mergeCell ref="V616:V619"/>
    <mergeCell ref="W616:W619"/>
    <mergeCell ref="X616:X619"/>
    <mergeCell ref="Z612:Z615"/>
    <mergeCell ref="F616:F619"/>
    <mergeCell ref="G616:G619"/>
    <mergeCell ref="H616:H619"/>
    <mergeCell ref="G620:G623"/>
    <mergeCell ref="H620:H623"/>
    <mergeCell ref="H624:H627"/>
    <mergeCell ref="J616:J619"/>
    <mergeCell ref="K616:K619"/>
    <mergeCell ref="J620:J623"/>
    <mergeCell ref="B608:B611"/>
    <mergeCell ref="W620:W623"/>
    <mergeCell ref="R620:R623"/>
    <mergeCell ref="S620:S623"/>
    <mergeCell ref="U620:U623"/>
    <mergeCell ref="B612:B615"/>
    <mergeCell ref="C612:C615"/>
    <mergeCell ref="H612:H615"/>
    <mergeCell ref="F612:F615"/>
    <mergeCell ref="B620:B623"/>
    <mergeCell ref="I616:I619"/>
    <mergeCell ref="D612:D615"/>
    <mergeCell ref="E612:E615"/>
    <mergeCell ref="I608:I611"/>
    <mergeCell ref="G612:G615"/>
    <mergeCell ref="K612:K615"/>
    <mergeCell ref="M608:M611"/>
    <mergeCell ref="J608:J611"/>
    <mergeCell ref="K608:K611"/>
    <mergeCell ref="L612:L615"/>
    <mergeCell ref="M612:M615"/>
    <mergeCell ref="R612:R615"/>
    <mergeCell ref="J612:J615"/>
    <mergeCell ref="T620:T623"/>
    <mergeCell ref="D628:D631"/>
    <mergeCell ref="E628:E631"/>
    <mergeCell ref="J628:J631"/>
    <mergeCell ref="I628:I631"/>
    <mergeCell ref="F628:F631"/>
    <mergeCell ref="G628:G631"/>
    <mergeCell ref="I624:I627"/>
    <mergeCell ref="J624:J627"/>
    <mergeCell ref="F624:F627"/>
    <mergeCell ref="G624:G627"/>
    <mergeCell ref="W624:W627"/>
    <mergeCell ref="R628:R631"/>
    <mergeCell ref="B628:B631"/>
    <mergeCell ref="C628:C631"/>
    <mergeCell ref="M616:M619"/>
    <mergeCell ref="N616:N619"/>
    <mergeCell ref="M620:M623"/>
    <mergeCell ref="N620:N623"/>
    <mergeCell ref="M624:M627"/>
    <mergeCell ref="B624:B627"/>
    <mergeCell ref="C624:C627"/>
    <mergeCell ref="K624:K627"/>
    <mergeCell ref="D624:D627"/>
    <mergeCell ref="E624:E627"/>
    <mergeCell ref="B616:B619"/>
    <mergeCell ref="C616:C619"/>
    <mergeCell ref="D616:D619"/>
    <mergeCell ref="E616:E619"/>
    <mergeCell ref="I620:I623"/>
    <mergeCell ref="H628:H631"/>
    <mergeCell ref="M628:M631"/>
    <mergeCell ref="R624:R627"/>
    <mergeCell ref="S624:S627"/>
    <mergeCell ref="T624:T627"/>
    <mergeCell ref="K628:K631"/>
    <mergeCell ref="L628:L631"/>
    <mergeCell ref="N628:N631"/>
    <mergeCell ref="AC632:AC635"/>
    <mergeCell ref="AA624:AA627"/>
    <mergeCell ref="V628:V631"/>
    <mergeCell ref="Z632:Z635"/>
    <mergeCell ref="AD620:AD623"/>
    <mergeCell ref="C620:C623"/>
    <mergeCell ref="D620:D623"/>
    <mergeCell ref="E620:E623"/>
    <mergeCell ref="F620:F623"/>
    <mergeCell ref="AB620:AB623"/>
    <mergeCell ref="AC620:AC623"/>
    <mergeCell ref="V620:V623"/>
    <mergeCell ref="K620:K623"/>
    <mergeCell ref="L620:L623"/>
    <mergeCell ref="L624:L627"/>
    <mergeCell ref="N624:N627"/>
    <mergeCell ref="N632:N635"/>
    <mergeCell ref="G632:G635"/>
    <mergeCell ref="C632:C635"/>
    <mergeCell ref="D632:D635"/>
    <mergeCell ref="E632:E635"/>
    <mergeCell ref="F632:F635"/>
    <mergeCell ref="AA620:AA623"/>
    <mergeCell ref="X620:X623"/>
    <mergeCell ref="Y620:Y623"/>
    <mergeCell ref="Z620:Z623"/>
    <mergeCell ref="S636:S639"/>
    <mergeCell ref="V636:V639"/>
    <mergeCell ref="W636:W639"/>
    <mergeCell ref="Z624:Z627"/>
    <mergeCell ref="W628:W631"/>
    <mergeCell ref="X628:X631"/>
    <mergeCell ref="Y628:Y631"/>
    <mergeCell ref="X624:X627"/>
    <mergeCell ref="AD628:AD631"/>
    <mergeCell ref="S632:S635"/>
    <mergeCell ref="U628:U631"/>
    <mergeCell ref="V632:V635"/>
    <mergeCell ref="S628:S631"/>
    <mergeCell ref="T628:T631"/>
    <mergeCell ref="U624:U627"/>
    <mergeCell ref="Z628:Z631"/>
    <mergeCell ref="V624:V627"/>
    <mergeCell ref="Y624:Y627"/>
    <mergeCell ref="AD624:AD627"/>
    <mergeCell ref="AB624:AB627"/>
    <mergeCell ref="AA628:AA631"/>
    <mergeCell ref="W632:W635"/>
    <mergeCell ref="X632:X635"/>
    <mergeCell ref="AD636:AD639"/>
    <mergeCell ref="AD632:AD635"/>
    <mergeCell ref="AB628:AB631"/>
    <mergeCell ref="AC628:AC631"/>
    <mergeCell ref="AC624:AC627"/>
    <mergeCell ref="I636:I639"/>
    <mergeCell ref="H632:H635"/>
    <mergeCell ref="T636:T639"/>
    <mergeCell ref="U636:U639"/>
    <mergeCell ref="L632:L635"/>
    <mergeCell ref="Y632:Y635"/>
    <mergeCell ref="Y636:Y639"/>
    <mergeCell ref="X636:X639"/>
    <mergeCell ref="AB632:AB635"/>
    <mergeCell ref="AD640:AD643"/>
    <mergeCell ref="AA636:AA639"/>
    <mergeCell ref="AB640:AB643"/>
    <mergeCell ref="AC640:AC643"/>
    <mergeCell ref="AB636:AB639"/>
    <mergeCell ref="AC636:AC639"/>
    <mergeCell ref="AA632:AA635"/>
    <mergeCell ref="AA640:AA643"/>
    <mergeCell ref="R640:R643"/>
    <mergeCell ref="L640:L643"/>
    <mergeCell ref="N636:N639"/>
    <mergeCell ref="T640:T643"/>
    <mergeCell ref="S640:S643"/>
    <mergeCell ref="T632:T635"/>
    <mergeCell ref="U632:U635"/>
    <mergeCell ref="R632:R635"/>
    <mergeCell ref="Y640:Y643"/>
    <mergeCell ref="Z640:Z643"/>
    <mergeCell ref="U640:U643"/>
    <mergeCell ref="V640:V643"/>
    <mergeCell ref="W640:W643"/>
    <mergeCell ref="X640:X643"/>
    <mergeCell ref="Z636:Z639"/>
    <mergeCell ref="F640:F643"/>
    <mergeCell ref="G640:G643"/>
    <mergeCell ref="H640:H643"/>
    <mergeCell ref="G644:G647"/>
    <mergeCell ref="H644:H647"/>
    <mergeCell ref="H648:H651"/>
    <mergeCell ref="J640:J643"/>
    <mergeCell ref="K640:K643"/>
    <mergeCell ref="J644:J647"/>
    <mergeCell ref="B632:B635"/>
    <mergeCell ref="W644:W647"/>
    <mergeCell ref="R644:R647"/>
    <mergeCell ref="S644:S647"/>
    <mergeCell ref="U644:U647"/>
    <mergeCell ref="B636:B639"/>
    <mergeCell ref="C636:C639"/>
    <mergeCell ref="H636:H639"/>
    <mergeCell ref="F636:F639"/>
    <mergeCell ref="B644:B647"/>
    <mergeCell ref="I640:I643"/>
    <mergeCell ref="D636:D639"/>
    <mergeCell ref="E636:E639"/>
    <mergeCell ref="I632:I635"/>
    <mergeCell ref="G636:G639"/>
    <mergeCell ref="K636:K639"/>
    <mergeCell ref="M632:M635"/>
    <mergeCell ref="J632:J635"/>
    <mergeCell ref="K632:K635"/>
    <mergeCell ref="L636:L639"/>
    <mergeCell ref="M636:M639"/>
    <mergeCell ref="R636:R639"/>
    <mergeCell ref="J636:J639"/>
    <mergeCell ref="T644:T647"/>
    <mergeCell ref="D652:D655"/>
    <mergeCell ref="E652:E655"/>
    <mergeCell ref="J652:J655"/>
    <mergeCell ref="I652:I655"/>
    <mergeCell ref="F652:F655"/>
    <mergeCell ref="G652:G655"/>
    <mergeCell ref="I648:I651"/>
    <mergeCell ref="J648:J651"/>
    <mergeCell ref="F648:F651"/>
    <mergeCell ref="G648:G651"/>
    <mergeCell ref="W648:W651"/>
    <mergeCell ref="R652:R655"/>
    <mergeCell ref="B652:B655"/>
    <mergeCell ref="C652:C655"/>
    <mergeCell ref="M640:M643"/>
    <mergeCell ref="N640:N643"/>
    <mergeCell ref="M644:M647"/>
    <mergeCell ref="N644:N647"/>
    <mergeCell ref="M648:M651"/>
    <mergeCell ref="B648:B651"/>
    <mergeCell ref="C648:C651"/>
    <mergeCell ref="K648:K651"/>
    <mergeCell ref="D648:D651"/>
    <mergeCell ref="E648:E651"/>
    <mergeCell ref="B640:B643"/>
    <mergeCell ref="C640:C643"/>
    <mergeCell ref="D640:D643"/>
    <mergeCell ref="E640:E643"/>
    <mergeCell ref="I644:I647"/>
    <mergeCell ref="H652:H655"/>
    <mergeCell ref="M652:M655"/>
    <mergeCell ref="R648:R651"/>
    <mergeCell ref="S648:S651"/>
    <mergeCell ref="T648:T651"/>
    <mergeCell ref="K652:K655"/>
    <mergeCell ref="L652:L655"/>
    <mergeCell ref="N652:N655"/>
    <mergeCell ref="AC656:AC659"/>
    <mergeCell ref="AA648:AA651"/>
    <mergeCell ref="V652:V655"/>
    <mergeCell ref="Z656:Z659"/>
    <mergeCell ref="AD644:AD647"/>
    <mergeCell ref="C644:C647"/>
    <mergeCell ref="D644:D647"/>
    <mergeCell ref="E644:E647"/>
    <mergeCell ref="F644:F647"/>
    <mergeCell ref="AB644:AB647"/>
    <mergeCell ref="AC644:AC647"/>
    <mergeCell ref="V644:V647"/>
    <mergeCell ref="K644:K647"/>
    <mergeCell ref="L644:L647"/>
    <mergeCell ref="L648:L651"/>
    <mergeCell ref="N648:N651"/>
    <mergeCell ref="N656:N659"/>
    <mergeCell ref="G656:G659"/>
    <mergeCell ref="C656:C659"/>
    <mergeCell ref="D656:D659"/>
    <mergeCell ref="E656:E659"/>
    <mergeCell ref="F656:F659"/>
    <mergeCell ref="AA644:AA647"/>
    <mergeCell ref="X644:X647"/>
    <mergeCell ref="Y644:Y647"/>
    <mergeCell ref="Z644:Z647"/>
    <mergeCell ref="S660:S663"/>
    <mergeCell ref="V660:V663"/>
    <mergeCell ref="W660:W663"/>
    <mergeCell ref="Z648:Z651"/>
    <mergeCell ref="W652:W655"/>
    <mergeCell ref="X652:X655"/>
    <mergeCell ref="Y652:Y655"/>
    <mergeCell ref="X648:X651"/>
    <mergeCell ref="AD652:AD655"/>
    <mergeCell ref="S656:S659"/>
    <mergeCell ref="U652:U655"/>
    <mergeCell ref="V656:V659"/>
    <mergeCell ref="S652:S655"/>
    <mergeCell ref="T652:T655"/>
    <mergeCell ref="U648:U651"/>
    <mergeCell ref="Z652:Z655"/>
    <mergeCell ref="V648:V651"/>
    <mergeCell ref="Y648:Y651"/>
    <mergeCell ref="AD648:AD651"/>
    <mergeCell ref="AB648:AB651"/>
    <mergeCell ref="AA652:AA655"/>
    <mergeCell ref="W656:W659"/>
    <mergeCell ref="X656:X659"/>
    <mergeCell ref="AD660:AD663"/>
    <mergeCell ref="AD656:AD659"/>
    <mergeCell ref="AB652:AB655"/>
    <mergeCell ref="AC652:AC655"/>
    <mergeCell ref="AC648:AC651"/>
    <mergeCell ref="I660:I663"/>
    <mergeCell ref="H656:H659"/>
    <mergeCell ref="T660:T663"/>
    <mergeCell ref="U660:U663"/>
    <mergeCell ref="L656:L659"/>
    <mergeCell ref="Y656:Y659"/>
    <mergeCell ref="Y660:Y663"/>
    <mergeCell ref="X660:X663"/>
    <mergeCell ref="AB656:AB659"/>
    <mergeCell ref="AD664:AD667"/>
    <mergeCell ref="AA660:AA663"/>
    <mergeCell ref="AB664:AB667"/>
    <mergeCell ref="AC664:AC667"/>
    <mergeCell ref="AB660:AB663"/>
    <mergeCell ref="AC660:AC663"/>
    <mergeCell ref="AA656:AA659"/>
    <mergeCell ref="AA664:AA667"/>
    <mergeCell ref="R664:R667"/>
    <mergeCell ref="L664:L667"/>
    <mergeCell ref="N660:N663"/>
    <mergeCell ref="T664:T667"/>
    <mergeCell ref="S664:S667"/>
    <mergeCell ref="T656:T659"/>
    <mergeCell ref="U656:U659"/>
    <mergeCell ref="R656:R659"/>
    <mergeCell ref="Y664:Y667"/>
    <mergeCell ref="Z664:Z667"/>
    <mergeCell ref="U664:U667"/>
    <mergeCell ref="V664:V667"/>
    <mergeCell ref="W664:W667"/>
    <mergeCell ref="X664:X667"/>
    <mergeCell ref="Z660:Z663"/>
    <mergeCell ref="F664:F667"/>
    <mergeCell ref="G664:G667"/>
    <mergeCell ref="H664:H667"/>
    <mergeCell ref="G668:G671"/>
    <mergeCell ref="H668:H671"/>
    <mergeCell ref="H672:H675"/>
    <mergeCell ref="J664:J667"/>
    <mergeCell ref="K664:K667"/>
    <mergeCell ref="J668:J671"/>
    <mergeCell ref="B656:B659"/>
    <mergeCell ref="W668:W671"/>
    <mergeCell ref="R668:R671"/>
    <mergeCell ref="S668:S671"/>
    <mergeCell ref="U668:U671"/>
    <mergeCell ref="B660:B663"/>
    <mergeCell ref="C660:C663"/>
    <mergeCell ref="H660:H663"/>
    <mergeCell ref="F660:F663"/>
    <mergeCell ref="B668:B671"/>
    <mergeCell ref="I664:I667"/>
    <mergeCell ref="D660:D663"/>
    <mergeCell ref="E660:E663"/>
    <mergeCell ref="I656:I659"/>
    <mergeCell ref="G660:G663"/>
    <mergeCell ref="K660:K663"/>
    <mergeCell ref="M656:M659"/>
    <mergeCell ref="J656:J659"/>
    <mergeCell ref="K656:K659"/>
    <mergeCell ref="L660:L663"/>
    <mergeCell ref="M660:M663"/>
    <mergeCell ref="R660:R663"/>
    <mergeCell ref="J660:J663"/>
    <mergeCell ref="T668:T671"/>
    <mergeCell ref="D676:D679"/>
    <mergeCell ref="E676:E679"/>
    <mergeCell ref="J676:J679"/>
    <mergeCell ref="I676:I679"/>
    <mergeCell ref="F676:F679"/>
    <mergeCell ref="G676:G679"/>
    <mergeCell ref="I672:I675"/>
    <mergeCell ref="J672:J675"/>
    <mergeCell ref="F672:F675"/>
    <mergeCell ref="G672:G675"/>
    <mergeCell ref="W672:W675"/>
    <mergeCell ref="R676:R679"/>
    <mergeCell ref="B676:B679"/>
    <mergeCell ref="C676:C679"/>
    <mergeCell ref="M664:M667"/>
    <mergeCell ref="N664:N667"/>
    <mergeCell ref="M668:M671"/>
    <mergeCell ref="N668:N671"/>
    <mergeCell ref="M672:M675"/>
    <mergeCell ref="B672:B675"/>
    <mergeCell ref="C672:C675"/>
    <mergeCell ref="K672:K675"/>
    <mergeCell ref="D672:D675"/>
    <mergeCell ref="E672:E675"/>
    <mergeCell ref="B664:B667"/>
    <mergeCell ref="C664:C667"/>
    <mergeCell ref="D664:D667"/>
    <mergeCell ref="E664:E667"/>
    <mergeCell ref="I668:I671"/>
    <mergeCell ref="H676:H679"/>
    <mergeCell ref="M676:M679"/>
    <mergeCell ref="R672:R675"/>
    <mergeCell ref="S672:S675"/>
    <mergeCell ref="T672:T675"/>
    <mergeCell ref="K676:K679"/>
    <mergeCell ref="L676:L679"/>
    <mergeCell ref="N676:N679"/>
    <mergeCell ref="AC680:AC683"/>
    <mergeCell ref="AA672:AA675"/>
    <mergeCell ref="V676:V679"/>
    <mergeCell ref="Z680:Z683"/>
    <mergeCell ref="AD668:AD671"/>
    <mergeCell ref="C668:C671"/>
    <mergeCell ref="D668:D671"/>
    <mergeCell ref="E668:E671"/>
    <mergeCell ref="F668:F671"/>
    <mergeCell ref="AB668:AB671"/>
    <mergeCell ref="AC668:AC671"/>
    <mergeCell ref="V668:V671"/>
    <mergeCell ref="K668:K671"/>
    <mergeCell ref="L668:L671"/>
    <mergeCell ref="L672:L675"/>
    <mergeCell ref="N672:N675"/>
    <mergeCell ref="N680:N683"/>
    <mergeCell ref="G680:G683"/>
    <mergeCell ref="C680:C683"/>
    <mergeCell ref="D680:D683"/>
    <mergeCell ref="E680:E683"/>
    <mergeCell ref="F680:F683"/>
    <mergeCell ref="AA668:AA671"/>
    <mergeCell ref="X668:X671"/>
    <mergeCell ref="Y668:Y671"/>
    <mergeCell ref="Z668:Z671"/>
    <mergeCell ref="S684:S687"/>
    <mergeCell ref="V684:V687"/>
    <mergeCell ref="W684:W687"/>
    <mergeCell ref="Z672:Z675"/>
    <mergeCell ref="W676:W679"/>
    <mergeCell ref="X676:X679"/>
    <mergeCell ref="Y676:Y679"/>
    <mergeCell ref="X672:X675"/>
    <mergeCell ref="AD676:AD679"/>
    <mergeCell ref="S680:S683"/>
    <mergeCell ref="U676:U679"/>
    <mergeCell ref="V680:V683"/>
    <mergeCell ref="S676:S679"/>
    <mergeCell ref="T676:T679"/>
    <mergeCell ref="U672:U675"/>
    <mergeCell ref="Z676:Z679"/>
    <mergeCell ref="V672:V675"/>
    <mergeCell ref="Y672:Y675"/>
    <mergeCell ref="AD672:AD675"/>
    <mergeCell ref="AB672:AB675"/>
    <mergeCell ref="AA676:AA679"/>
    <mergeCell ref="W680:W683"/>
    <mergeCell ref="X680:X683"/>
    <mergeCell ref="AD684:AD687"/>
    <mergeCell ref="AD680:AD683"/>
    <mergeCell ref="AB676:AB679"/>
    <mergeCell ref="AC676:AC679"/>
    <mergeCell ref="AC672:AC675"/>
    <mergeCell ref="I684:I687"/>
    <mergeCell ref="H680:H683"/>
    <mergeCell ref="T684:T687"/>
    <mergeCell ref="U684:U687"/>
    <mergeCell ref="L680:L683"/>
    <mergeCell ref="Y680:Y683"/>
    <mergeCell ref="Y684:Y687"/>
    <mergeCell ref="X684:X687"/>
    <mergeCell ref="AB680:AB683"/>
    <mergeCell ref="AD688:AD691"/>
    <mergeCell ref="AA684:AA687"/>
    <mergeCell ref="AB688:AB691"/>
    <mergeCell ref="AC688:AC691"/>
    <mergeCell ref="AB684:AB687"/>
    <mergeCell ref="AC684:AC687"/>
    <mergeCell ref="AA680:AA683"/>
    <mergeCell ref="AA688:AA691"/>
    <mergeCell ref="R688:R691"/>
    <mergeCell ref="L688:L691"/>
    <mergeCell ref="N684:N687"/>
    <mergeCell ref="T688:T691"/>
    <mergeCell ref="S688:S691"/>
    <mergeCell ref="T680:T683"/>
    <mergeCell ref="U680:U683"/>
    <mergeCell ref="R680:R683"/>
    <mergeCell ref="Y688:Y691"/>
    <mergeCell ref="Z688:Z691"/>
    <mergeCell ref="U688:U691"/>
    <mergeCell ref="V688:V691"/>
    <mergeCell ref="W688:W691"/>
    <mergeCell ref="X688:X691"/>
    <mergeCell ref="Z684:Z687"/>
    <mergeCell ref="F688:F691"/>
    <mergeCell ref="G688:G691"/>
    <mergeCell ref="H688:H691"/>
    <mergeCell ref="G692:G695"/>
    <mergeCell ref="H692:H695"/>
    <mergeCell ref="H696:H699"/>
    <mergeCell ref="J688:J691"/>
    <mergeCell ref="K688:K691"/>
    <mergeCell ref="J692:J695"/>
    <mergeCell ref="B680:B683"/>
    <mergeCell ref="W692:W695"/>
    <mergeCell ref="R692:R695"/>
    <mergeCell ref="S692:S695"/>
    <mergeCell ref="U692:U695"/>
    <mergeCell ref="B684:B687"/>
    <mergeCell ref="C684:C687"/>
    <mergeCell ref="H684:H687"/>
    <mergeCell ref="F684:F687"/>
    <mergeCell ref="B692:B695"/>
    <mergeCell ref="I688:I691"/>
    <mergeCell ref="D684:D687"/>
    <mergeCell ref="E684:E687"/>
    <mergeCell ref="I680:I683"/>
    <mergeCell ref="G684:G687"/>
    <mergeCell ref="K684:K687"/>
    <mergeCell ref="M680:M683"/>
    <mergeCell ref="J680:J683"/>
    <mergeCell ref="K680:K683"/>
    <mergeCell ref="L684:L687"/>
    <mergeCell ref="M684:M687"/>
    <mergeCell ref="R684:R687"/>
    <mergeCell ref="J684:J687"/>
    <mergeCell ref="T692:T695"/>
    <mergeCell ref="D700:D703"/>
    <mergeCell ref="E700:E703"/>
    <mergeCell ref="J700:J703"/>
    <mergeCell ref="I700:I703"/>
    <mergeCell ref="F700:F703"/>
    <mergeCell ref="G700:G703"/>
    <mergeCell ref="I696:I699"/>
    <mergeCell ref="J696:J699"/>
    <mergeCell ref="F696:F699"/>
    <mergeCell ref="G696:G699"/>
    <mergeCell ref="W696:W699"/>
    <mergeCell ref="R700:R703"/>
    <mergeCell ref="B700:B703"/>
    <mergeCell ref="C700:C703"/>
    <mergeCell ref="M688:M691"/>
    <mergeCell ref="N688:N691"/>
    <mergeCell ref="M692:M695"/>
    <mergeCell ref="N692:N695"/>
    <mergeCell ref="M696:M699"/>
    <mergeCell ref="B696:B699"/>
    <mergeCell ref="C696:C699"/>
    <mergeCell ref="K696:K699"/>
    <mergeCell ref="D696:D699"/>
    <mergeCell ref="E696:E699"/>
    <mergeCell ref="B688:B691"/>
    <mergeCell ref="C688:C691"/>
    <mergeCell ref="D688:D691"/>
    <mergeCell ref="E688:E691"/>
    <mergeCell ref="I692:I695"/>
    <mergeCell ref="H700:H703"/>
    <mergeCell ref="M700:M703"/>
    <mergeCell ref="R696:R699"/>
    <mergeCell ref="S696:S699"/>
    <mergeCell ref="T696:T699"/>
    <mergeCell ref="K700:K703"/>
    <mergeCell ref="L700:L703"/>
    <mergeCell ref="N700:N703"/>
    <mergeCell ref="AC704:AC707"/>
    <mergeCell ref="AA696:AA699"/>
    <mergeCell ref="V700:V703"/>
    <mergeCell ref="Z704:Z707"/>
    <mergeCell ref="AD692:AD695"/>
    <mergeCell ref="C692:C695"/>
    <mergeCell ref="D692:D695"/>
    <mergeCell ref="E692:E695"/>
    <mergeCell ref="F692:F695"/>
    <mergeCell ref="AB692:AB695"/>
    <mergeCell ref="AC692:AC695"/>
    <mergeCell ref="V692:V695"/>
    <mergeCell ref="K692:K695"/>
    <mergeCell ref="L692:L695"/>
    <mergeCell ref="L696:L699"/>
    <mergeCell ref="N696:N699"/>
    <mergeCell ref="N704:N707"/>
    <mergeCell ref="G704:G707"/>
    <mergeCell ref="C704:C707"/>
    <mergeCell ref="D704:D707"/>
    <mergeCell ref="E704:E707"/>
    <mergeCell ref="F704:F707"/>
    <mergeCell ref="AA692:AA695"/>
    <mergeCell ref="X692:X695"/>
    <mergeCell ref="Y692:Y695"/>
    <mergeCell ref="Z692:Z695"/>
    <mergeCell ref="S708:S711"/>
    <mergeCell ref="V708:V711"/>
    <mergeCell ref="W708:W711"/>
    <mergeCell ref="Z696:Z699"/>
    <mergeCell ref="W700:W703"/>
    <mergeCell ref="X700:X703"/>
    <mergeCell ref="Y700:Y703"/>
    <mergeCell ref="X696:X699"/>
    <mergeCell ref="AD700:AD703"/>
    <mergeCell ref="S704:S707"/>
    <mergeCell ref="U700:U703"/>
    <mergeCell ref="V704:V707"/>
    <mergeCell ref="S700:S703"/>
    <mergeCell ref="T700:T703"/>
    <mergeCell ref="U696:U699"/>
    <mergeCell ref="Z700:Z703"/>
    <mergeCell ref="V696:V699"/>
    <mergeCell ref="Y696:Y699"/>
    <mergeCell ref="AD696:AD699"/>
    <mergeCell ref="AB696:AB699"/>
    <mergeCell ref="AA700:AA703"/>
    <mergeCell ref="W704:W707"/>
    <mergeCell ref="X704:X707"/>
    <mergeCell ref="AD708:AD711"/>
    <mergeCell ref="AD704:AD707"/>
    <mergeCell ref="AB700:AB703"/>
    <mergeCell ref="AC700:AC703"/>
    <mergeCell ref="AC696:AC699"/>
    <mergeCell ref="I708:I711"/>
    <mergeCell ref="H704:H707"/>
    <mergeCell ref="T708:T711"/>
    <mergeCell ref="U708:U711"/>
    <mergeCell ref="L704:L707"/>
    <mergeCell ref="Y704:Y707"/>
    <mergeCell ref="Y708:Y711"/>
    <mergeCell ref="X708:X711"/>
    <mergeCell ref="AB704:AB707"/>
    <mergeCell ref="AD712:AD715"/>
    <mergeCell ref="AA708:AA711"/>
    <mergeCell ref="AB712:AB715"/>
    <mergeCell ref="AC712:AC715"/>
    <mergeCell ref="AB708:AB711"/>
    <mergeCell ref="AC708:AC711"/>
    <mergeCell ref="AA704:AA707"/>
    <mergeCell ref="AA712:AA715"/>
    <mergeCell ref="R712:R715"/>
    <mergeCell ref="L712:L715"/>
    <mergeCell ref="N708:N711"/>
    <mergeCell ref="T712:T715"/>
    <mergeCell ref="S712:S715"/>
    <mergeCell ref="T704:T707"/>
    <mergeCell ref="U704:U707"/>
    <mergeCell ref="R704:R707"/>
    <mergeCell ref="Y712:Y715"/>
    <mergeCell ref="Z712:Z715"/>
    <mergeCell ref="U712:U715"/>
    <mergeCell ref="V712:V715"/>
    <mergeCell ref="W712:W715"/>
    <mergeCell ref="X712:X715"/>
    <mergeCell ref="Z708:Z711"/>
    <mergeCell ref="F712:F715"/>
    <mergeCell ref="G712:G715"/>
    <mergeCell ref="H712:H715"/>
    <mergeCell ref="G716:G719"/>
    <mergeCell ref="H716:H719"/>
    <mergeCell ref="H720:H723"/>
    <mergeCell ref="J712:J715"/>
    <mergeCell ref="K712:K715"/>
    <mergeCell ref="J716:J719"/>
    <mergeCell ref="B704:B707"/>
    <mergeCell ref="W716:W719"/>
    <mergeCell ref="R716:R719"/>
    <mergeCell ref="S716:S719"/>
    <mergeCell ref="U716:U719"/>
    <mergeCell ref="B708:B711"/>
    <mergeCell ref="C708:C711"/>
    <mergeCell ref="H708:H711"/>
    <mergeCell ref="F708:F711"/>
    <mergeCell ref="B716:B719"/>
    <mergeCell ref="I712:I715"/>
    <mergeCell ref="D708:D711"/>
    <mergeCell ref="E708:E711"/>
    <mergeCell ref="I704:I707"/>
    <mergeCell ref="G708:G711"/>
    <mergeCell ref="K708:K711"/>
    <mergeCell ref="M704:M707"/>
    <mergeCell ref="J704:J707"/>
    <mergeCell ref="K704:K707"/>
    <mergeCell ref="L708:L711"/>
    <mergeCell ref="M708:M711"/>
    <mergeCell ref="R708:R711"/>
    <mergeCell ref="J708:J711"/>
    <mergeCell ref="T716:T719"/>
    <mergeCell ref="D724:D727"/>
    <mergeCell ref="E724:E727"/>
    <mergeCell ref="J724:J727"/>
    <mergeCell ref="I724:I727"/>
    <mergeCell ref="F724:F727"/>
    <mergeCell ref="G724:G727"/>
    <mergeCell ref="I720:I723"/>
    <mergeCell ref="J720:J723"/>
    <mergeCell ref="F720:F723"/>
    <mergeCell ref="G720:G723"/>
    <mergeCell ref="W720:W723"/>
    <mergeCell ref="R724:R727"/>
    <mergeCell ref="B724:B727"/>
    <mergeCell ref="C724:C727"/>
    <mergeCell ref="M712:M715"/>
    <mergeCell ref="N712:N715"/>
    <mergeCell ref="M716:M719"/>
    <mergeCell ref="N716:N719"/>
    <mergeCell ref="M720:M723"/>
    <mergeCell ref="B720:B723"/>
    <mergeCell ref="C720:C723"/>
    <mergeCell ref="K720:K723"/>
    <mergeCell ref="D720:D723"/>
    <mergeCell ref="E720:E723"/>
    <mergeCell ref="B712:B715"/>
    <mergeCell ref="C712:C715"/>
    <mergeCell ref="D712:D715"/>
    <mergeCell ref="E712:E715"/>
    <mergeCell ref="I716:I719"/>
    <mergeCell ref="H724:H727"/>
    <mergeCell ref="M724:M727"/>
    <mergeCell ref="R720:R723"/>
    <mergeCell ref="S720:S723"/>
    <mergeCell ref="T720:T723"/>
    <mergeCell ref="K724:K727"/>
    <mergeCell ref="L724:L727"/>
    <mergeCell ref="N724:N727"/>
    <mergeCell ref="AC728:AC731"/>
    <mergeCell ref="AA720:AA723"/>
    <mergeCell ref="V724:V727"/>
    <mergeCell ref="Z728:Z731"/>
    <mergeCell ref="AD716:AD719"/>
    <mergeCell ref="C716:C719"/>
    <mergeCell ref="D716:D719"/>
    <mergeCell ref="E716:E719"/>
    <mergeCell ref="F716:F719"/>
    <mergeCell ref="AB716:AB719"/>
    <mergeCell ref="AC716:AC719"/>
    <mergeCell ref="V716:V719"/>
    <mergeCell ref="K716:K719"/>
    <mergeCell ref="L716:L719"/>
    <mergeCell ref="L720:L723"/>
    <mergeCell ref="N720:N723"/>
    <mergeCell ref="N728:N731"/>
    <mergeCell ref="G728:G731"/>
    <mergeCell ref="C728:C731"/>
    <mergeCell ref="D728:D731"/>
    <mergeCell ref="E728:E731"/>
    <mergeCell ref="F728:F731"/>
    <mergeCell ref="AA716:AA719"/>
    <mergeCell ref="X716:X719"/>
    <mergeCell ref="Y716:Y719"/>
    <mergeCell ref="Z716:Z719"/>
    <mergeCell ref="S732:S735"/>
    <mergeCell ref="V732:V735"/>
    <mergeCell ref="W732:W735"/>
    <mergeCell ref="Z720:Z723"/>
    <mergeCell ref="W724:W727"/>
    <mergeCell ref="X724:X727"/>
    <mergeCell ref="Y724:Y727"/>
    <mergeCell ref="X720:X723"/>
    <mergeCell ref="AD724:AD727"/>
    <mergeCell ref="S728:S731"/>
    <mergeCell ref="U724:U727"/>
    <mergeCell ref="V728:V731"/>
    <mergeCell ref="S724:S727"/>
    <mergeCell ref="T724:T727"/>
    <mergeCell ref="U720:U723"/>
    <mergeCell ref="Z724:Z727"/>
    <mergeCell ref="V720:V723"/>
    <mergeCell ref="Y720:Y723"/>
    <mergeCell ref="AD720:AD723"/>
    <mergeCell ref="AB720:AB723"/>
    <mergeCell ref="AA724:AA727"/>
    <mergeCell ref="W728:W731"/>
    <mergeCell ref="X728:X731"/>
    <mergeCell ref="AD732:AD735"/>
    <mergeCell ref="AD728:AD731"/>
    <mergeCell ref="AB724:AB727"/>
    <mergeCell ref="AC724:AC727"/>
    <mergeCell ref="AC720:AC723"/>
    <mergeCell ref="I732:I735"/>
    <mergeCell ref="H728:H731"/>
    <mergeCell ref="T732:T735"/>
    <mergeCell ref="U732:U735"/>
    <mergeCell ref="L728:L731"/>
    <mergeCell ref="Y728:Y731"/>
    <mergeCell ref="Y732:Y735"/>
    <mergeCell ref="X732:X735"/>
    <mergeCell ref="AB728:AB731"/>
    <mergeCell ref="AD736:AD739"/>
    <mergeCell ref="AA732:AA735"/>
    <mergeCell ref="AB736:AB739"/>
    <mergeCell ref="AC736:AC739"/>
    <mergeCell ref="AB732:AB735"/>
    <mergeCell ref="AC732:AC735"/>
    <mergeCell ref="AA728:AA731"/>
    <mergeCell ref="AA736:AA739"/>
    <mergeCell ref="R736:R739"/>
    <mergeCell ref="L736:L739"/>
    <mergeCell ref="N732:N735"/>
    <mergeCell ref="T736:T739"/>
    <mergeCell ref="S736:S739"/>
    <mergeCell ref="T728:T731"/>
    <mergeCell ref="U728:U731"/>
    <mergeCell ref="R728:R731"/>
    <mergeCell ref="Y736:Y739"/>
    <mergeCell ref="Z736:Z739"/>
    <mergeCell ref="U736:U739"/>
    <mergeCell ref="V736:V739"/>
    <mergeCell ref="W736:W739"/>
    <mergeCell ref="X736:X739"/>
    <mergeCell ref="Z732:Z735"/>
    <mergeCell ref="F736:F739"/>
    <mergeCell ref="G736:G739"/>
    <mergeCell ref="H736:H739"/>
    <mergeCell ref="G740:G743"/>
    <mergeCell ref="H740:H743"/>
    <mergeCell ref="H744:H747"/>
    <mergeCell ref="J736:J739"/>
    <mergeCell ref="K736:K739"/>
    <mergeCell ref="J740:J743"/>
    <mergeCell ref="B728:B731"/>
    <mergeCell ref="W740:W743"/>
    <mergeCell ref="R740:R743"/>
    <mergeCell ref="S740:S743"/>
    <mergeCell ref="U740:U743"/>
    <mergeCell ref="B732:B735"/>
    <mergeCell ref="C732:C735"/>
    <mergeCell ref="H732:H735"/>
    <mergeCell ref="F732:F735"/>
    <mergeCell ref="B740:B743"/>
    <mergeCell ref="I736:I739"/>
    <mergeCell ref="D732:D735"/>
    <mergeCell ref="E732:E735"/>
    <mergeCell ref="I728:I731"/>
    <mergeCell ref="G732:G735"/>
    <mergeCell ref="K732:K735"/>
    <mergeCell ref="M728:M731"/>
    <mergeCell ref="J728:J731"/>
    <mergeCell ref="K728:K731"/>
    <mergeCell ref="L732:L735"/>
    <mergeCell ref="M732:M735"/>
    <mergeCell ref="R732:R735"/>
    <mergeCell ref="J732:J735"/>
    <mergeCell ref="T740:T743"/>
    <mergeCell ref="D748:D751"/>
    <mergeCell ref="E748:E751"/>
    <mergeCell ref="J748:J751"/>
    <mergeCell ref="I748:I751"/>
    <mergeCell ref="F748:F751"/>
    <mergeCell ref="G748:G751"/>
    <mergeCell ref="I744:I747"/>
    <mergeCell ref="J744:J747"/>
    <mergeCell ref="F744:F747"/>
    <mergeCell ref="G744:G747"/>
    <mergeCell ref="W744:W747"/>
    <mergeCell ref="R748:R751"/>
    <mergeCell ref="B748:B751"/>
    <mergeCell ref="C748:C751"/>
    <mergeCell ref="M736:M739"/>
    <mergeCell ref="N736:N739"/>
    <mergeCell ref="M740:M743"/>
    <mergeCell ref="N740:N743"/>
    <mergeCell ref="M744:M747"/>
    <mergeCell ref="B744:B747"/>
    <mergeCell ref="C744:C747"/>
    <mergeCell ref="K744:K747"/>
    <mergeCell ref="D744:D747"/>
    <mergeCell ref="E744:E747"/>
    <mergeCell ref="B736:B739"/>
    <mergeCell ref="C736:C739"/>
    <mergeCell ref="D736:D739"/>
    <mergeCell ref="E736:E739"/>
    <mergeCell ref="I740:I743"/>
    <mergeCell ref="H748:H751"/>
    <mergeCell ref="M748:M751"/>
    <mergeCell ref="R744:R747"/>
    <mergeCell ref="S744:S747"/>
    <mergeCell ref="T744:T747"/>
    <mergeCell ref="K748:K751"/>
    <mergeCell ref="L748:L751"/>
    <mergeCell ref="N748:N751"/>
    <mergeCell ref="AC752:AC755"/>
    <mergeCell ref="AA744:AA747"/>
    <mergeCell ref="V748:V751"/>
    <mergeCell ref="Z752:Z755"/>
    <mergeCell ref="AD740:AD743"/>
    <mergeCell ref="C740:C743"/>
    <mergeCell ref="D740:D743"/>
    <mergeCell ref="E740:E743"/>
    <mergeCell ref="F740:F743"/>
    <mergeCell ref="AB740:AB743"/>
    <mergeCell ref="AC740:AC743"/>
    <mergeCell ref="V740:V743"/>
    <mergeCell ref="K740:K743"/>
    <mergeCell ref="L740:L743"/>
    <mergeCell ref="L744:L747"/>
    <mergeCell ref="N744:N747"/>
    <mergeCell ref="N752:N755"/>
    <mergeCell ref="G752:G755"/>
    <mergeCell ref="C752:C755"/>
    <mergeCell ref="D752:D755"/>
    <mergeCell ref="E752:E755"/>
    <mergeCell ref="F752:F755"/>
    <mergeCell ref="AA740:AA743"/>
    <mergeCell ref="X740:X743"/>
    <mergeCell ref="Y740:Y743"/>
    <mergeCell ref="Z740:Z743"/>
    <mergeCell ref="S756:S759"/>
    <mergeCell ref="V756:V759"/>
    <mergeCell ref="W756:W759"/>
    <mergeCell ref="Z744:Z747"/>
    <mergeCell ref="W748:W751"/>
    <mergeCell ref="X748:X751"/>
    <mergeCell ref="Y748:Y751"/>
    <mergeCell ref="X744:X747"/>
    <mergeCell ref="AD748:AD751"/>
    <mergeCell ref="S752:S755"/>
    <mergeCell ref="U748:U751"/>
    <mergeCell ref="V752:V755"/>
    <mergeCell ref="S748:S751"/>
    <mergeCell ref="T748:T751"/>
    <mergeCell ref="U744:U747"/>
    <mergeCell ref="Z748:Z751"/>
    <mergeCell ref="V744:V747"/>
    <mergeCell ref="Y744:Y747"/>
    <mergeCell ref="AD744:AD747"/>
    <mergeCell ref="AB744:AB747"/>
    <mergeCell ref="AA748:AA751"/>
    <mergeCell ref="W752:W755"/>
    <mergeCell ref="X752:X755"/>
    <mergeCell ref="AD756:AD759"/>
    <mergeCell ref="AD752:AD755"/>
    <mergeCell ref="AB748:AB751"/>
    <mergeCell ref="AC748:AC751"/>
    <mergeCell ref="AC744:AC747"/>
    <mergeCell ref="I756:I759"/>
    <mergeCell ref="H752:H755"/>
    <mergeCell ref="T756:T759"/>
    <mergeCell ref="U756:U759"/>
    <mergeCell ref="L752:L755"/>
    <mergeCell ref="Y752:Y755"/>
    <mergeCell ref="Y756:Y759"/>
    <mergeCell ref="X756:X759"/>
    <mergeCell ref="AB752:AB755"/>
    <mergeCell ref="AD760:AD763"/>
    <mergeCell ref="AA756:AA759"/>
    <mergeCell ref="AB760:AB763"/>
    <mergeCell ref="AC760:AC763"/>
    <mergeCell ref="AB756:AB759"/>
    <mergeCell ref="AC756:AC759"/>
    <mergeCell ref="AA752:AA755"/>
    <mergeCell ref="AA760:AA763"/>
    <mergeCell ref="R760:R763"/>
    <mergeCell ref="L760:L763"/>
    <mergeCell ref="N756:N759"/>
    <mergeCell ref="T760:T763"/>
    <mergeCell ref="S760:S763"/>
    <mergeCell ref="T752:T755"/>
    <mergeCell ref="U752:U755"/>
    <mergeCell ref="R752:R755"/>
    <mergeCell ref="Y760:Y763"/>
    <mergeCell ref="Z760:Z763"/>
    <mergeCell ref="U760:U763"/>
    <mergeCell ref="V760:V763"/>
    <mergeCell ref="W760:W763"/>
    <mergeCell ref="X760:X763"/>
    <mergeCell ref="Z756:Z759"/>
    <mergeCell ref="F760:F763"/>
    <mergeCell ref="G760:G763"/>
    <mergeCell ref="H760:H763"/>
    <mergeCell ref="G764:G767"/>
    <mergeCell ref="H764:H767"/>
    <mergeCell ref="H768:H771"/>
    <mergeCell ref="J760:J763"/>
    <mergeCell ref="K760:K763"/>
    <mergeCell ref="J764:J767"/>
    <mergeCell ref="B752:B755"/>
    <mergeCell ref="W764:W767"/>
    <mergeCell ref="R764:R767"/>
    <mergeCell ref="S764:S767"/>
    <mergeCell ref="U764:U767"/>
    <mergeCell ref="B756:B759"/>
    <mergeCell ref="C756:C759"/>
    <mergeCell ref="H756:H759"/>
    <mergeCell ref="F756:F759"/>
    <mergeCell ref="B764:B767"/>
    <mergeCell ref="I760:I763"/>
    <mergeCell ref="D756:D759"/>
    <mergeCell ref="E756:E759"/>
    <mergeCell ref="I752:I755"/>
    <mergeCell ref="G756:G759"/>
    <mergeCell ref="K756:K759"/>
    <mergeCell ref="M752:M755"/>
    <mergeCell ref="J752:J755"/>
    <mergeCell ref="K752:K755"/>
    <mergeCell ref="L756:L759"/>
    <mergeCell ref="M756:M759"/>
    <mergeCell ref="R756:R759"/>
    <mergeCell ref="J756:J759"/>
    <mergeCell ref="T764:T767"/>
    <mergeCell ref="D772:D775"/>
    <mergeCell ref="E772:E775"/>
    <mergeCell ref="J772:J775"/>
    <mergeCell ref="I772:I775"/>
    <mergeCell ref="F772:F775"/>
    <mergeCell ref="G772:G775"/>
    <mergeCell ref="I768:I771"/>
    <mergeCell ref="J768:J771"/>
    <mergeCell ref="F768:F771"/>
    <mergeCell ref="G768:G771"/>
    <mergeCell ref="W768:W771"/>
    <mergeCell ref="R772:R775"/>
    <mergeCell ref="B772:B775"/>
    <mergeCell ref="C772:C775"/>
    <mergeCell ref="M760:M763"/>
    <mergeCell ref="N760:N763"/>
    <mergeCell ref="M764:M767"/>
    <mergeCell ref="N764:N767"/>
    <mergeCell ref="M768:M771"/>
    <mergeCell ref="B768:B771"/>
    <mergeCell ref="C768:C771"/>
    <mergeCell ref="K768:K771"/>
    <mergeCell ref="D768:D771"/>
    <mergeCell ref="E768:E771"/>
    <mergeCell ref="B760:B763"/>
    <mergeCell ref="C760:C763"/>
    <mergeCell ref="D760:D763"/>
    <mergeCell ref="E760:E763"/>
    <mergeCell ref="I764:I767"/>
    <mergeCell ref="H772:H775"/>
    <mergeCell ref="M772:M775"/>
    <mergeCell ref="R768:R771"/>
    <mergeCell ref="S768:S771"/>
    <mergeCell ref="T768:T771"/>
    <mergeCell ref="K772:K775"/>
    <mergeCell ref="L772:L775"/>
    <mergeCell ref="N772:N775"/>
    <mergeCell ref="AC776:AC779"/>
    <mergeCell ref="AA768:AA771"/>
    <mergeCell ref="V772:V775"/>
    <mergeCell ref="Z776:Z779"/>
    <mergeCell ref="AD764:AD767"/>
    <mergeCell ref="C764:C767"/>
    <mergeCell ref="D764:D767"/>
    <mergeCell ref="E764:E767"/>
    <mergeCell ref="F764:F767"/>
    <mergeCell ref="AB764:AB767"/>
    <mergeCell ref="AC764:AC767"/>
    <mergeCell ref="V764:V767"/>
    <mergeCell ref="K764:K767"/>
    <mergeCell ref="L764:L767"/>
    <mergeCell ref="L768:L771"/>
    <mergeCell ref="N768:N771"/>
    <mergeCell ref="N776:N779"/>
    <mergeCell ref="G776:G779"/>
    <mergeCell ref="C776:C779"/>
    <mergeCell ref="D776:D779"/>
    <mergeCell ref="E776:E779"/>
    <mergeCell ref="F776:F779"/>
    <mergeCell ref="AA764:AA767"/>
    <mergeCell ref="X764:X767"/>
    <mergeCell ref="Y764:Y767"/>
    <mergeCell ref="Z764:Z767"/>
    <mergeCell ref="S780:S783"/>
    <mergeCell ref="V780:V783"/>
    <mergeCell ref="W780:W783"/>
    <mergeCell ref="Z768:Z771"/>
    <mergeCell ref="W772:W775"/>
    <mergeCell ref="X772:X775"/>
    <mergeCell ref="Y772:Y775"/>
    <mergeCell ref="X768:X771"/>
    <mergeCell ref="AD772:AD775"/>
    <mergeCell ref="S776:S779"/>
    <mergeCell ref="U772:U775"/>
    <mergeCell ref="V776:V779"/>
    <mergeCell ref="S772:S775"/>
    <mergeCell ref="T772:T775"/>
    <mergeCell ref="U768:U771"/>
    <mergeCell ref="Z772:Z775"/>
    <mergeCell ref="V768:V771"/>
    <mergeCell ref="Y768:Y771"/>
    <mergeCell ref="AD768:AD771"/>
    <mergeCell ref="AB768:AB771"/>
    <mergeCell ref="AA772:AA775"/>
    <mergeCell ref="W776:W779"/>
    <mergeCell ref="X776:X779"/>
    <mergeCell ref="AD780:AD783"/>
    <mergeCell ref="AD776:AD779"/>
    <mergeCell ref="AB772:AB775"/>
    <mergeCell ref="AC772:AC775"/>
    <mergeCell ref="AC768:AC771"/>
    <mergeCell ref="I780:I783"/>
    <mergeCell ref="H776:H779"/>
    <mergeCell ref="T780:T783"/>
    <mergeCell ref="U780:U783"/>
    <mergeCell ref="L776:L779"/>
    <mergeCell ref="Y776:Y779"/>
    <mergeCell ref="Y780:Y783"/>
    <mergeCell ref="X780:X783"/>
    <mergeCell ref="AB776:AB779"/>
    <mergeCell ref="AD784:AD787"/>
    <mergeCell ref="AA780:AA783"/>
    <mergeCell ref="AB784:AB787"/>
    <mergeCell ref="AC784:AC787"/>
    <mergeCell ref="AB780:AB783"/>
    <mergeCell ref="AC780:AC783"/>
    <mergeCell ref="AA776:AA779"/>
    <mergeCell ref="AA784:AA787"/>
    <mergeCell ref="R784:R787"/>
    <mergeCell ref="L784:L787"/>
    <mergeCell ref="N780:N783"/>
    <mergeCell ref="T784:T787"/>
    <mergeCell ref="S784:S787"/>
    <mergeCell ref="T776:T779"/>
    <mergeCell ref="U776:U779"/>
    <mergeCell ref="R776:R779"/>
    <mergeCell ref="Y784:Y787"/>
    <mergeCell ref="Z784:Z787"/>
    <mergeCell ref="U784:U787"/>
    <mergeCell ref="V784:V787"/>
    <mergeCell ref="W784:W787"/>
    <mergeCell ref="X784:X787"/>
    <mergeCell ref="Z780:Z783"/>
    <mergeCell ref="F784:F787"/>
    <mergeCell ref="G784:G787"/>
    <mergeCell ref="H784:H787"/>
    <mergeCell ref="G788:G791"/>
    <mergeCell ref="H788:H791"/>
    <mergeCell ref="H792:H795"/>
    <mergeCell ref="J784:J787"/>
    <mergeCell ref="K784:K787"/>
    <mergeCell ref="J788:J791"/>
    <mergeCell ref="B776:B779"/>
    <mergeCell ref="W788:W791"/>
    <mergeCell ref="R788:R791"/>
    <mergeCell ref="S788:S791"/>
    <mergeCell ref="U788:U791"/>
    <mergeCell ref="B780:B783"/>
    <mergeCell ref="C780:C783"/>
    <mergeCell ref="H780:H783"/>
    <mergeCell ref="F780:F783"/>
    <mergeCell ref="B788:B791"/>
    <mergeCell ref="I784:I787"/>
    <mergeCell ref="D780:D783"/>
    <mergeCell ref="E780:E783"/>
    <mergeCell ref="I776:I779"/>
    <mergeCell ref="G780:G783"/>
    <mergeCell ref="K780:K783"/>
    <mergeCell ref="M776:M779"/>
    <mergeCell ref="J776:J779"/>
    <mergeCell ref="K776:K779"/>
    <mergeCell ref="L780:L783"/>
    <mergeCell ref="M780:M783"/>
    <mergeCell ref="R780:R783"/>
    <mergeCell ref="J780:J783"/>
    <mergeCell ref="T788:T791"/>
    <mergeCell ref="D796:D799"/>
    <mergeCell ref="E796:E799"/>
    <mergeCell ref="J796:J799"/>
    <mergeCell ref="I796:I799"/>
    <mergeCell ref="F796:F799"/>
    <mergeCell ref="G796:G799"/>
    <mergeCell ref="I792:I795"/>
    <mergeCell ref="J792:J795"/>
    <mergeCell ref="F792:F795"/>
    <mergeCell ref="G792:G795"/>
    <mergeCell ref="W792:W795"/>
    <mergeCell ref="R796:R799"/>
    <mergeCell ref="B796:B799"/>
    <mergeCell ref="C796:C799"/>
    <mergeCell ref="M784:M787"/>
    <mergeCell ref="N784:N787"/>
    <mergeCell ref="M788:M791"/>
    <mergeCell ref="N788:N791"/>
    <mergeCell ref="M792:M795"/>
    <mergeCell ref="B792:B795"/>
    <mergeCell ref="C792:C795"/>
    <mergeCell ref="K792:K795"/>
    <mergeCell ref="D792:D795"/>
    <mergeCell ref="E792:E795"/>
    <mergeCell ref="B784:B787"/>
    <mergeCell ref="C784:C787"/>
    <mergeCell ref="D784:D787"/>
    <mergeCell ref="E784:E787"/>
    <mergeCell ref="I788:I791"/>
    <mergeCell ref="H796:H799"/>
    <mergeCell ref="M796:M799"/>
    <mergeCell ref="R792:R795"/>
    <mergeCell ref="S792:S795"/>
    <mergeCell ref="T792:T795"/>
    <mergeCell ref="K796:K799"/>
    <mergeCell ref="L796:L799"/>
    <mergeCell ref="N796:N799"/>
    <mergeCell ref="AC800:AC803"/>
    <mergeCell ref="AA792:AA795"/>
    <mergeCell ref="V796:V799"/>
    <mergeCell ref="Z800:Z803"/>
    <mergeCell ref="AD788:AD791"/>
    <mergeCell ref="C788:C791"/>
    <mergeCell ref="D788:D791"/>
    <mergeCell ref="E788:E791"/>
    <mergeCell ref="F788:F791"/>
    <mergeCell ref="AB788:AB791"/>
    <mergeCell ref="AC788:AC791"/>
    <mergeCell ref="V788:V791"/>
    <mergeCell ref="K788:K791"/>
    <mergeCell ref="L788:L791"/>
    <mergeCell ref="L792:L795"/>
    <mergeCell ref="N792:N795"/>
    <mergeCell ref="N800:N803"/>
    <mergeCell ref="G800:G803"/>
    <mergeCell ref="C800:C803"/>
    <mergeCell ref="D800:D803"/>
    <mergeCell ref="E800:E803"/>
    <mergeCell ref="F800:F803"/>
    <mergeCell ref="AA788:AA791"/>
    <mergeCell ref="X788:X791"/>
    <mergeCell ref="Y788:Y791"/>
    <mergeCell ref="Z788:Z791"/>
    <mergeCell ref="S804:S807"/>
    <mergeCell ref="V804:V807"/>
    <mergeCell ref="W804:W807"/>
    <mergeCell ref="Z792:Z795"/>
    <mergeCell ref="W796:W799"/>
    <mergeCell ref="X796:X799"/>
    <mergeCell ref="Y796:Y799"/>
    <mergeCell ref="X792:X795"/>
    <mergeCell ref="AD796:AD799"/>
    <mergeCell ref="S800:S803"/>
    <mergeCell ref="U796:U799"/>
    <mergeCell ref="V800:V803"/>
    <mergeCell ref="S796:S799"/>
    <mergeCell ref="T796:T799"/>
    <mergeCell ref="U792:U795"/>
    <mergeCell ref="Z796:Z799"/>
    <mergeCell ref="V792:V795"/>
    <mergeCell ref="Y792:Y795"/>
    <mergeCell ref="AD792:AD795"/>
    <mergeCell ref="AB792:AB795"/>
    <mergeCell ref="AA796:AA799"/>
    <mergeCell ref="W800:W803"/>
    <mergeCell ref="X800:X803"/>
    <mergeCell ref="AD804:AD807"/>
    <mergeCell ref="AD800:AD803"/>
    <mergeCell ref="AB796:AB799"/>
    <mergeCell ref="AC796:AC799"/>
    <mergeCell ref="AC792:AC795"/>
    <mergeCell ref="I804:I807"/>
    <mergeCell ref="H800:H803"/>
    <mergeCell ref="T804:T807"/>
    <mergeCell ref="U804:U807"/>
    <mergeCell ref="L800:L803"/>
    <mergeCell ref="Y800:Y803"/>
    <mergeCell ref="Y804:Y807"/>
    <mergeCell ref="X804:X807"/>
    <mergeCell ref="AB800:AB803"/>
    <mergeCell ref="AD808:AD811"/>
    <mergeCell ref="AA804:AA807"/>
    <mergeCell ref="AB808:AB811"/>
    <mergeCell ref="AC808:AC811"/>
    <mergeCell ref="AB804:AB807"/>
    <mergeCell ref="AC804:AC807"/>
    <mergeCell ref="AA800:AA803"/>
    <mergeCell ref="AA808:AA811"/>
    <mergeCell ref="R808:R811"/>
    <mergeCell ref="L808:L811"/>
    <mergeCell ref="N804:N807"/>
    <mergeCell ref="T808:T811"/>
    <mergeCell ref="S808:S811"/>
    <mergeCell ref="T800:T803"/>
    <mergeCell ref="U800:U803"/>
    <mergeCell ref="R800:R803"/>
    <mergeCell ref="Y808:Y811"/>
    <mergeCell ref="Z808:Z811"/>
    <mergeCell ref="U808:U811"/>
    <mergeCell ref="V808:V811"/>
    <mergeCell ref="W808:W811"/>
    <mergeCell ref="X808:X811"/>
    <mergeCell ref="Z804:Z807"/>
    <mergeCell ref="F808:F811"/>
    <mergeCell ref="G808:G811"/>
    <mergeCell ref="H808:H811"/>
    <mergeCell ref="G812:G815"/>
    <mergeCell ref="H812:H815"/>
    <mergeCell ref="H816:H819"/>
    <mergeCell ref="J808:J811"/>
    <mergeCell ref="K808:K811"/>
    <mergeCell ref="J812:J815"/>
    <mergeCell ref="B800:B803"/>
    <mergeCell ref="W812:W815"/>
    <mergeCell ref="R812:R815"/>
    <mergeCell ref="S812:S815"/>
    <mergeCell ref="U812:U815"/>
    <mergeCell ref="B804:B807"/>
    <mergeCell ref="C804:C807"/>
    <mergeCell ref="H804:H807"/>
    <mergeCell ref="F804:F807"/>
    <mergeCell ref="B812:B815"/>
    <mergeCell ref="I808:I811"/>
    <mergeCell ref="D804:D807"/>
    <mergeCell ref="E804:E807"/>
    <mergeCell ref="I800:I803"/>
    <mergeCell ref="G804:G807"/>
    <mergeCell ref="K804:K807"/>
    <mergeCell ref="M800:M803"/>
    <mergeCell ref="J800:J803"/>
    <mergeCell ref="K800:K803"/>
    <mergeCell ref="L804:L807"/>
    <mergeCell ref="M804:M807"/>
    <mergeCell ref="R804:R807"/>
    <mergeCell ref="J804:J807"/>
    <mergeCell ref="T812:T815"/>
    <mergeCell ref="D820:D823"/>
    <mergeCell ref="E820:E823"/>
    <mergeCell ref="J820:J823"/>
    <mergeCell ref="I820:I823"/>
    <mergeCell ref="F820:F823"/>
    <mergeCell ref="G820:G823"/>
    <mergeCell ref="I816:I819"/>
    <mergeCell ref="J816:J819"/>
    <mergeCell ref="F816:F819"/>
    <mergeCell ref="G816:G819"/>
    <mergeCell ref="W816:W819"/>
    <mergeCell ref="R820:R823"/>
    <mergeCell ref="B820:B823"/>
    <mergeCell ref="C820:C823"/>
    <mergeCell ref="M808:M811"/>
    <mergeCell ref="N808:N811"/>
    <mergeCell ref="M812:M815"/>
    <mergeCell ref="N812:N815"/>
    <mergeCell ref="M816:M819"/>
    <mergeCell ref="B816:B819"/>
    <mergeCell ref="C816:C819"/>
    <mergeCell ref="K816:K819"/>
    <mergeCell ref="D816:D819"/>
    <mergeCell ref="E816:E819"/>
    <mergeCell ref="B808:B811"/>
    <mergeCell ref="C808:C811"/>
    <mergeCell ref="D808:D811"/>
    <mergeCell ref="E808:E811"/>
    <mergeCell ref="I812:I815"/>
    <mergeCell ref="H820:H823"/>
    <mergeCell ref="M820:M823"/>
    <mergeCell ref="R816:R819"/>
    <mergeCell ref="S816:S819"/>
    <mergeCell ref="T816:T819"/>
    <mergeCell ref="K820:K823"/>
    <mergeCell ref="L820:L823"/>
    <mergeCell ref="N820:N823"/>
    <mergeCell ref="AC824:AC827"/>
    <mergeCell ref="AA816:AA819"/>
    <mergeCell ref="V820:V823"/>
    <mergeCell ref="Z824:Z827"/>
    <mergeCell ref="AD812:AD815"/>
    <mergeCell ref="C812:C815"/>
    <mergeCell ref="D812:D815"/>
    <mergeCell ref="E812:E815"/>
    <mergeCell ref="F812:F815"/>
    <mergeCell ref="AB812:AB815"/>
    <mergeCell ref="AC812:AC815"/>
    <mergeCell ref="V812:V815"/>
    <mergeCell ref="K812:K815"/>
    <mergeCell ref="L812:L815"/>
    <mergeCell ref="L816:L819"/>
    <mergeCell ref="N816:N819"/>
    <mergeCell ref="N824:N827"/>
    <mergeCell ref="G824:G827"/>
    <mergeCell ref="C824:C827"/>
    <mergeCell ref="D824:D827"/>
    <mergeCell ref="E824:E827"/>
    <mergeCell ref="F824:F827"/>
    <mergeCell ref="AA812:AA815"/>
    <mergeCell ref="X812:X815"/>
    <mergeCell ref="Y812:Y815"/>
    <mergeCell ref="Z812:Z815"/>
    <mergeCell ref="S828:S831"/>
    <mergeCell ref="V828:V831"/>
    <mergeCell ref="W828:W831"/>
    <mergeCell ref="Z816:Z819"/>
    <mergeCell ref="W820:W823"/>
    <mergeCell ref="X820:X823"/>
    <mergeCell ref="Y820:Y823"/>
    <mergeCell ref="X816:X819"/>
    <mergeCell ref="AD820:AD823"/>
    <mergeCell ref="S824:S827"/>
    <mergeCell ref="U820:U823"/>
    <mergeCell ref="V824:V827"/>
    <mergeCell ref="S820:S823"/>
    <mergeCell ref="T820:T823"/>
    <mergeCell ref="U816:U819"/>
    <mergeCell ref="Z820:Z823"/>
    <mergeCell ref="V816:V819"/>
    <mergeCell ref="Y816:Y819"/>
    <mergeCell ref="AD816:AD819"/>
    <mergeCell ref="AB816:AB819"/>
    <mergeCell ref="AA820:AA823"/>
    <mergeCell ref="W824:W827"/>
    <mergeCell ref="X824:X827"/>
    <mergeCell ref="AD828:AD831"/>
    <mergeCell ref="AD824:AD827"/>
    <mergeCell ref="AB820:AB823"/>
    <mergeCell ref="AC820:AC823"/>
    <mergeCell ref="AC816:AC819"/>
    <mergeCell ref="I828:I831"/>
    <mergeCell ref="H824:H827"/>
    <mergeCell ref="T828:T831"/>
    <mergeCell ref="U828:U831"/>
    <mergeCell ref="L824:L827"/>
    <mergeCell ref="Y824:Y827"/>
    <mergeCell ref="Y828:Y831"/>
    <mergeCell ref="X828:X831"/>
    <mergeCell ref="AB824:AB827"/>
    <mergeCell ref="AD832:AD835"/>
    <mergeCell ref="AA828:AA831"/>
    <mergeCell ref="AB832:AB835"/>
    <mergeCell ref="AC832:AC835"/>
    <mergeCell ref="AB828:AB831"/>
    <mergeCell ref="AC828:AC831"/>
    <mergeCell ref="AA824:AA827"/>
    <mergeCell ref="AA832:AA835"/>
    <mergeCell ref="R832:R835"/>
    <mergeCell ref="L832:L835"/>
    <mergeCell ref="N828:N831"/>
    <mergeCell ref="T832:T835"/>
    <mergeCell ref="S832:S835"/>
    <mergeCell ref="T824:T827"/>
    <mergeCell ref="U824:U827"/>
    <mergeCell ref="R824:R827"/>
    <mergeCell ref="Y832:Y835"/>
    <mergeCell ref="Z832:Z835"/>
    <mergeCell ref="U832:U835"/>
    <mergeCell ref="V832:V835"/>
    <mergeCell ref="W832:W835"/>
    <mergeCell ref="X832:X835"/>
    <mergeCell ref="Z828:Z831"/>
    <mergeCell ref="F832:F835"/>
    <mergeCell ref="G832:G835"/>
    <mergeCell ref="H832:H835"/>
    <mergeCell ref="G836:G839"/>
    <mergeCell ref="H836:H839"/>
    <mergeCell ref="H840:H843"/>
    <mergeCell ref="J832:J835"/>
    <mergeCell ref="K832:K835"/>
    <mergeCell ref="J836:J839"/>
    <mergeCell ref="B824:B827"/>
    <mergeCell ref="W836:W839"/>
    <mergeCell ref="R836:R839"/>
    <mergeCell ref="S836:S839"/>
    <mergeCell ref="U836:U839"/>
    <mergeCell ref="B828:B831"/>
    <mergeCell ref="C828:C831"/>
    <mergeCell ref="H828:H831"/>
    <mergeCell ref="F828:F831"/>
    <mergeCell ref="B836:B839"/>
    <mergeCell ref="I832:I835"/>
    <mergeCell ref="D828:D831"/>
    <mergeCell ref="E828:E831"/>
    <mergeCell ref="I824:I827"/>
    <mergeCell ref="G828:G831"/>
    <mergeCell ref="K828:K831"/>
    <mergeCell ref="M824:M827"/>
    <mergeCell ref="J824:J827"/>
    <mergeCell ref="K824:K827"/>
    <mergeCell ref="L828:L831"/>
    <mergeCell ref="M828:M831"/>
    <mergeCell ref="R828:R831"/>
    <mergeCell ref="J828:J831"/>
    <mergeCell ref="T836:T839"/>
    <mergeCell ref="D844:D847"/>
    <mergeCell ref="E844:E847"/>
    <mergeCell ref="J844:J847"/>
    <mergeCell ref="I844:I847"/>
    <mergeCell ref="F844:F847"/>
    <mergeCell ref="G844:G847"/>
    <mergeCell ref="I840:I843"/>
    <mergeCell ref="J840:J843"/>
    <mergeCell ref="F840:F843"/>
    <mergeCell ref="G840:G843"/>
    <mergeCell ref="W840:W843"/>
    <mergeCell ref="R844:R847"/>
    <mergeCell ref="B844:B847"/>
    <mergeCell ref="C844:C847"/>
    <mergeCell ref="M832:M835"/>
    <mergeCell ref="N832:N835"/>
    <mergeCell ref="M836:M839"/>
    <mergeCell ref="N836:N839"/>
    <mergeCell ref="M840:M843"/>
    <mergeCell ref="B840:B843"/>
    <mergeCell ref="C840:C843"/>
    <mergeCell ref="K840:K843"/>
    <mergeCell ref="D840:D843"/>
    <mergeCell ref="E840:E843"/>
    <mergeCell ref="B832:B835"/>
    <mergeCell ref="C832:C835"/>
    <mergeCell ref="D832:D835"/>
    <mergeCell ref="E832:E835"/>
    <mergeCell ref="I836:I839"/>
    <mergeCell ref="H844:H847"/>
    <mergeCell ref="M844:M847"/>
    <mergeCell ref="R840:R843"/>
    <mergeCell ref="S840:S843"/>
    <mergeCell ref="T840:T843"/>
    <mergeCell ref="K844:K847"/>
    <mergeCell ref="L844:L847"/>
    <mergeCell ref="N844:N847"/>
    <mergeCell ref="AC848:AC851"/>
    <mergeCell ref="AA840:AA843"/>
    <mergeCell ref="V844:V847"/>
    <mergeCell ref="Z848:Z851"/>
    <mergeCell ref="AD836:AD839"/>
    <mergeCell ref="C836:C839"/>
    <mergeCell ref="D836:D839"/>
    <mergeCell ref="E836:E839"/>
    <mergeCell ref="F836:F839"/>
    <mergeCell ref="AB836:AB839"/>
    <mergeCell ref="AC836:AC839"/>
    <mergeCell ref="V836:V839"/>
    <mergeCell ref="K836:K839"/>
    <mergeCell ref="L836:L839"/>
    <mergeCell ref="L840:L843"/>
    <mergeCell ref="N840:N843"/>
    <mergeCell ref="N848:N851"/>
    <mergeCell ref="G848:G851"/>
    <mergeCell ref="C848:C851"/>
    <mergeCell ref="D848:D851"/>
    <mergeCell ref="E848:E851"/>
    <mergeCell ref="F848:F851"/>
    <mergeCell ref="AA836:AA839"/>
    <mergeCell ref="X836:X839"/>
    <mergeCell ref="Y836:Y839"/>
    <mergeCell ref="Z836:Z839"/>
    <mergeCell ref="S852:S855"/>
    <mergeCell ref="V852:V855"/>
    <mergeCell ref="W852:W855"/>
    <mergeCell ref="Z840:Z843"/>
    <mergeCell ref="W844:W847"/>
    <mergeCell ref="X844:X847"/>
    <mergeCell ref="Y844:Y847"/>
    <mergeCell ref="X840:X843"/>
    <mergeCell ref="AD844:AD847"/>
    <mergeCell ref="S848:S851"/>
    <mergeCell ref="U844:U847"/>
    <mergeCell ref="V848:V851"/>
    <mergeCell ref="S844:S847"/>
    <mergeCell ref="T844:T847"/>
    <mergeCell ref="U840:U843"/>
    <mergeCell ref="Z844:Z847"/>
    <mergeCell ref="V840:V843"/>
    <mergeCell ref="Y840:Y843"/>
    <mergeCell ref="AD840:AD843"/>
    <mergeCell ref="AB840:AB843"/>
    <mergeCell ref="AA844:AA847"/>
    <mergeCell ref="W848:W851"/>
    <mergeCell ref="X848:X851"/>
    <mergeCell ref="AD852:AD855"/>
    <mergeCell ref="AD848:AD851"/>
    <mergeCell ref="AB844:AB847"/>
    <mergeCell ref="AC844:AC847"/>
    <mergeCell ref="AC840:AC843"/>
    <mergeCell ref="I852:I855"/>
    <mergeCell ref="H848:H851"/>
    <mergeCell ref="T852:T855"/>
    <mergeCell ref="U852:U855"/>
    <mergeCell ref="L848:L851"/>
    <mergeCell ref="Y848:Y851"/>
    <mergeCell ref="Y852:Y855"/>
    <mergeCell ref="X852:X855"/>
    <mergeCell ref="AB848:AB851"/>
    <mergeCell ref="AD856:AD859"/>
    <mergeCell ref="AA852:AA855"/>
    <mergeCell ref="AB856:AB859"/>
    <mergeCell ref="AC856:AC859"/>
    <mergeCell ref="AB852:AB855"/>
    <mergeCell ref="AC852:AC855"/>
    <mergeCell ref="AA848:AA851"/>
    <mergeCell ref="AA856:AA859"/>
    <mergeCell ref="R856:R859"/>
    <mergeCell ref="L856:L859"/>
    <mergeCell ref="N852:N855"/>
    <mergeCell ref="T856:T859"/>
    <mergeCell ref="S856:S859"/>
    <mergeCell ref="T848:T851"/>
    <mergeCell ref="U848:U851"/>
    <mergeCell ref="R848:R851"/>
    <mergeCell ref="Y856:Y859"/>
    <mergeCell ref="Z856:Z859"/>
    <mergeCell ref="U856:U859"/>
    <mergeCell ref="V856:V859"/>
    <mergeCell ref="W856:W859"/>
    <mergeCell ref="X856:X859"/>
    <mergeCell ref="Z852:Z855"/>
    <mergeCell ref="F856:F859"/>
    <mergeCell ref="G856:G859"/>
    <mergeCell ref="H856:H859"/>
    <mergeCell ref="G860:G863"/>
    <mergeCell ref="H860:H863"/>
    <mergeCell ref="H864:H867"/>
    <mergeCell ref="J856:J859"/>
    <mergeCell ref="K856:K859"/>
    <mergeCell ref="J860:J863"/>
    <mergeCell ref="B848:B851"/>
    <mergeCell ref="W860:W863"/>
    <mergeCell ref="R860:R863"/>
    <mergeCell ref="S860:S863"/>
    <mergeCell ref="U860:U863"/>
    <mergeCell ref="B852:B855"/>
    <mergeCell ref="C852:C855"/>
    <mergeCell ref="H852:H855"/>
    <mergeCell ref="F852:F855"/>
    <mergeCell ref="B860:B863"/>
    <mergeCell ref="I856:I859"/>
    <mergeCell ref="D852:D855"/>
    <mergeCell ref="E852:E855"/>
    <mergeCell ref="I848:I851"/>
    <mergeCell ref="G852:G855"/>
    <mergeCell ref="K852:K855"/>
    <mergeCell ref="M848:M851"/>
    <mergeCell ref="J848:J851"/>
    <mergeCell ref="K848:K851"/>
    <mergeCell ref="L852:L855"/>
    <mergeCell ref="M852:M855"/>
    <mergeCell ref="R852:R855"/>
    <mergeCell ref="J852:J855"/>
    <mergeCell ref="T860:T863"/>
    <mergeCell ref="D868:D871"/>
    <mergeCell ref="E868:E871"/>
    <mergeCell ref="J868:J871"/>
    <mergeCell ref="I868:I871"/>
    <mergeCell ref="F868:F871"/>
    <mergeCell ref="G868:G871"/>
    <mergeCell ref="I864:I867"/>
    <mergeCell ref="J864:J867"/>
    <mergeCell ref="F864:F867"/>
    <mergeCell ref="G864:G867"/>
    <mergeCell ref="W864:W867"/>
    <mergeCell ref="R868:R871"/>
    <mergeCell ref="B868:B871"/>
    <mergeCell ref="C868:C871"/>
    <mergeCell ref="M856:M859"/>
    <mergeCell ref="N856:N859"/>
    <mergeCell ref="M860:M863"/>
    <mergeCell ref="N860:N863"/>
    <mergeCell ref="M864:M867"/>
    <mergeCell ref="B864:B867"/>
    <mergeCell ref="C864:C867"/>
    <mergeCell ref="K864:K867"/>
    <mergeCell ref="D864:D867"/>
    <mergeCell ref="E864:E867"/>
    <mergeCell ref="B856:B859"/>
    <mergeCell ref="C856:C859"/>
    <mergeCell ref="D856:D859"/>
    <mergeCell ref="E856:E859"/>
    <mergeCell ref="I860:I863"/>
    <mergeCell ref="H868:H871"/>
    <mergeCell ref="M868:M871"/>
    <mergeCell ref="R864:R867"/>
    <mergeCell ref="S864:S867"/>
    <mergeCell ref="T864:T867"/>
    <mergeCell ref="K868:K871"/>
    <mergeCell ref="L868:L871"/>
    <mergeCell ref="N868:N871"/>
    <mergeCell ref="AC872:AC875"/>
    <mergeCell ref="AA864:AA867"/>
    <mergeCell ref="V868:V871"/>
    <mergeCell ref="Z872:Z875"/>
    <mergeCell ref="AD860:AD863"/>
    <mergeCell ref="C860:C863"/>
    <mergeCell ref="D860:D863"/>
    <mergeCell ref="E860:E863"/>
    <mergeCell ref="F860:F863"/>
    <mergeCell ref="AB860:AB863"/>
    <mergeCell ref="AC860:AC863"/>
    <mergeCell ref="V860:V863"/>
    <mergeCell ref="K860:K863"/>
    <mergeCell ref="L860:L863"/>
    <mergeCell ref="L864:L867"/>
    <mergeCell ref="N864:N867"/>
    <mergeCell ref="N872:N875"/>
    <mergeCell ref="G872:G875"/>
    <mergeCell ref="C872:C875"/>
    <mergeCell ref="D872:D875"/>
    <mergeCell ref="E872:E875"/>
    <mergeCell ref="F872:F875"/>
    <mergeCell ref="AA860:AA863"/>
    <mergeCell ref="X860:X863"/>
    <mergeCell ref="Y860:Y863"/>
    <mergeCell ref="Z860:Z863"/>
    <mergeCell ref="S876:S879"/>
    <mergeCell ref="V876:V879"/>
    <mergeCell ref="W876:W879"/>
    <mergeCell ref="Z864:Z867"/>
    <mergeCell ref="W868:W871"/>
    <mergeCell ref="X868:X871"/>
    <mergeCell ref="Y868:Y871"/>
    <mergeCell ref="X864:X867"/>
    <mergeCell ref="AD868:AD871"/>
    <mergeCell ref="S872:S875"/>
    <mergeCell ref="U868:U871"/>
    <mergeCell ref="V872:V875"/>
    <mergeCell ref="S868:S871"/>
    <mergeCell ref="T868:T871"/>
    <mergeCell ref="U864:U867"/>
    <mergeCell ref="Z868:Z871"/>
    <mergeCell ref="V864:V867"/>
    <mergeCell ref="Y864:Y867"/>
    <mergeCell ref="AD864:AD867"/>
    <mergeCell ref="AB864:AB867"/>
    <mergeCell ref="AA868:AA871"/>
    <mergeCell ref="W872:W875"/>
    <mergeCell ref="X872:X875"/>
    <mergeCell ref="AD876:AD879"/>
    <mergeCell ref="AD872:AD875"/>
    <mergeCell ref="AB868:AB871"/>
    <mergeCell ref="AC868:AC871"/>
    <mergeCell ref="AC864:AC867"/>
    <mergeCell ref="I876:I879"/>
    <mergeCell ref="H872:H875"/>
    <mergeCell ref="T876:T879"/>
    <mergeCell ref="U876:U879"/>
    <mergeCell ref="L872:L875"/>
    <mergeCell ref="Y872:Y875"/>
    <mergeCell ref="Y876:Y879"/>
    <mergeCell ref="X876:X879"/>
    <mergeCell ref="AB872:AB875"/>
    <mergeCell ref="AD880:AD883"/>
    <mergeCell ref="AA876:AA879"/>
    <mergeCell ref="AB880:AB883"/>
    <mergeCell ref="AC880:AC883"/>
    <mergeCell ref="AB876:AB879"/>
    <mergeCell ref="AC876:AC879"/>
    <mergeCell ref="AA872:AA875"/>
    <mergeCell ref="AA880:AA883"/>
    <mergeCell ref="R880:R883"/>
    <mergeCell ref="L880:L883"/>
    <mergeCell ref="N876:N879"/>
    <mergeCell ref="T880:T883"/>
    <mergeCell ref="S880:S883"/>
    <mergeCell ref="T872:T875"/>
    <mergeCell ref="U872:U875"/>
    <mergeCell ref="R872:R875"/>
    <mergeCell ref="Y880:Y883"/>
    <mergeCell ref="Z880:Z883"/>
    <mergeCell ref="U880:U883"/>
    <mergeCell ref="V880:V883"/>
    <mergeCell ref="W880:W883"/>
    <mergeCell ref="X880:X883"/>
    <mergeCell ref="Z876:Z879"/>
    <mergeCell ref="F880:F883"/>
    <mergeCell ref="G880:G883"/>
    <mergeCell ref="H880:H883"/>
    <mergeCell ref="G884:G887"/>
    <mergeCell ref="H884:H887"/>
    <mergeCell ref="H888:H891"/>
    <mergeCell ref="J880:J883"/>
    <mergeCell ref="K880:K883"/>
    <mergeCell ref="J884:J887"/>
    <mergeCell ref="B872:B875"/>
    <mergeCell ref="W884:W887"/>
    <mergeCell ref="R884:R887"/>
    <mergeCell ref="S884:S887"/>
    <mergeCell ref="U884:U887"/>
    <mergeCell ref="B876:B879"/>
    <mergeCell ref="C876:C879"/>
    <mergeCell ref="H876:H879"/>
    <mergeCell ref="F876:F879"/>
    <mergeCell ref="B884:B887"/>
    <mergeCell ref="I880:I883"/>
    <mergeCell ref="D876:D879"/>
    <mergeCell ref="E876:E879"/>
    <mergeCell ref="I872:I875"/>
    <mergeCell ref="G876:G879"/>
    <mergeCell ref="K876:K879"/>
    <mergeCell ref="M872:M875"/>
    <mergeCell ref="J872:J875"/>
    <mergeCell ref="K872:K875"/>
    <mergeCell ref="L876:L879"/>
    <mergeCell ref="M876:M879"/>
    <mergeCell ref="R876:R879"/>
    <mergeCell ref="J876:J879"/>
    <mergeCell ref="T884:T887"/>
    <mergeCell ref="D892:D895"/>
    <mergeCell ref="E892:E895"/>
    <mergeCell ref="J892:J895"/>
    <mergeCell ref="I892:I895"/>
    <mergeCell ref="F892:F895"/>
    <mergeCell ref="G892:G895"/>
    <mergeCell ref="I888:I891"/>
    <mergeCell ref="J888:J891"/>
    <mergeCell ref="F888:F891"/>
    <mergeCell ref="G888:G891"/>
    <mergeCell ref="W888:W891"/>
    <mergeCell ref="R892:R895"/>
    <mergeCell ref="B892:B895"/>
    <mergeCell ref="C892:C895"/>
    <mergeCell ref="M880:M883"/>
    <mergeCell ref="N880:N883"/>
    <mergeCell ref="M884:M887"/>
    <mergeCell ref="N884:N887"/>
    <mergeCell ref="M888:M891"/>
    <mergeCell ref="B888:B891"/>
    <mergeCell ref="C888:C891"/>
    <mergeCell ref="K888:K891"/>
    <mergeCell ref="D888:D891"/>
    <mergeCell ref="E888:E891"/>
    <mergeCell ref="B880:B883"/>
    <mergeCell ref="C880:C883"/>
    <mergeCell ref="D880:D883"/>
    <mergeCell ref="E880:E883"/>
    <mergeCell ref="I884:I887"/>
    <mergeCell ref="H892:H895"/>
    <mergeCell ref="M892:M895"/>
    <mergeCell ref="R888:R891"/>
    <mergeCell ref="S888:S891"/>
    <mergeCell ref="T888:T891"/>
    <mergeCell ref="K892:K895"/>
    <mergeCell ref="L892:L895"/>
    <mergeCell ref="N892:N895"/>
    <mergeCell ref="AC896:AC899"/>
    <mergeCell ref="AA888:AA891"/>
    <mergeCell ref="V892:V895"/>
    <mergeCell ref="Z896:Z899"/>
    <mergeCell ref="AD884:AD887"/>
    <mergeCell ref="C884:C887"/>
    <mergeCell ref="D884:D887"/>
    <mergeCell ref="E884:E887"/>
    <mergeCell ref="F884:F887"/>
    <mergeCell ref="AB884:AB887"/>
    <mergeCell ref="AC884:AC887"/>
    <mergeCell ref="V884:V887"/>
    <mergeCell ref="K884:K887"/>
    <mergeCell ref="L884:L887"/>
    <mergeCell ref="L888:L891"/>
    <mergeCell ref="N888:N891"/>
    <mergeCell ref="N896:N899"/>
    <mergeCell ref="G896:G899"/>
    <mergeCell ref="C896:C899"/>
    <mergeCell ref="D896:D899"/>
    <mergeCell ref="E896:E899"/>
    <mergeCell ref="F896:F899"/>
    <mergeCell ref="AA884:AA887"/>
    <mergeCell ref="X884:X887"/>
    <mergeCell ref="Y884:Y887"/>
    <mergeCell ref="Z884:Z887"/>
    <mergeCell ref="S900:S903"/>
    <mergeCell ref="V900:V903"/>
    <mergeCell ref="W900:W903"/>
    <mergeCell ref="Z888:Z891"/>
    <mergeCell ref="W892:W895"/>
    <mergeCell ref="X892:X895"/>
    <mergeCell ref="Y892:Y895"/>
    <mergeCell ref="X888:X891"/>
    <mergeCell ref="AD892:AD895"/>
    <mergeCell ref="S896:S899"/>
    <mergeCell ref="U892:U895"/>
    <mergeCell ref="V896:V899"/>
    <mergeCell ref="S892:S895"/>
    <mergeCell ref="T892:T895"/>
    <mergeCell ref="U888:U891"/>
    <mergeCell ref="Z892:Z895"/>
    <mergeCell ref="V888:V891"/>
    <mergeCell ref="Y888:Y891"/>
    <mergeCell ref="AD888:AD891"/>
    <mergeCell ref="AB888:AB891"/>
    <mergeCell ref="AA892:AA895"/>
    <mergeCell ref="W896:W899"/>
    <mergeCell ref="X896:X899"/>
    <mergeCell ref="AD900:AD903"/>
    <mergeCell ref="AD896:AD899"/>
    <mergeCell ref="AB892:AB895"/>
    <mergeCell ref="AC892:AC895"/>
    <mergeCell ref="AC888:AC891"/>
    <mergeCell ref="I900:I903"/>
    <mergeCell ref="H896:H899"/>
    <mergeCell ref="T900:T903"/>
    <mergeCell ref="U900:U903"/>
    <mergeCell ref="L896:L899"/>
    <mergeCell ref="Y896:Y899"/>
    <mergeCell ref="Y900:Y903"/>
    <mergeCell ref="X900:X903"/>
    <mergeCell ref="AB896:AB899"/>
    <mergeCell ref="AD904:AD907"/>
    <mergeCell ref="AA900:AA903"/>
    <mergeCell ref="AB904:AB907"/>
    <mergeCell ref="AC904:AC907"/>
    <mergeCell ref="AB900:AB903"/>
    <mergeCell ref="AC900:AC903"/>
    <mergeCell ref="AA896:AA899"/>
    <mergeCell ref="AA904:AA907"/>
    <mergeCell ref="R904:R907"/>
    <mergeCell ref="L904:L907"/>
    <mergeCell ref="N900:N903"/>
    <mergeCell ref="T904:T907"/>
    <mergeCell ref="S904:S907"/>
    <mergeCell ref="T896:T899"/>
    <mergeCell ref="U896:U899"/>
    <mergeCell ref="R896:R899"/>
    <mergeCell ref="Y904:Y907"/>
    <mergeCell ref="Z904:Z907"/>
    <mergeCell ref="U904:U907"/>
    <mergeCell ref="V904:V907"/>
    <mergeCell ref="W904:W907"/>
    <mergeCell ref="X904:X907"/>
    <mergeCell ref="Z900:Z903"/>
    <mergeCell ref="F904:F907"/>
    <mergeCell ref="G904:G907"/>
    <mergeCell ref="H904:H907"/>
    <mergeCell ref="G908:G911"/>
    <mergeCell ref="H908:H911"/>
    <mergeCell ref="H912:H915"/>
    <mergeCell ref="J904:J907"/>
    <mergeCell ref="K904:K907"/>
    <mergeCell ref="J908:J911"/>
    <mergeCell ref="B896:B899"/>
    <mergeCell ref="W908:W911"/>
    <mergeCell ref="R908:R911"/>
    <mergeCell ref="S908:S911"/>
    <mergeCell ref="U908:U911"/>
    <mergeCell ref="B900:B903"/>
    <mergeCell ref="C900:C903"/>
    <mergeCell ref="H900:H903"/>
    <mergeCell ref="F900:F903"/>
    <mergeCell ref="B908:B911"/>
    <mergeCell ref="I904:I907"/>
    <mergeCell ref="D900:D903"/>
    <mergeCell ref="E900:E903"/>
    <mergeCell ref="I896:I899"/>
    <mergeCell ref="G900:G903"/>
    <mergeCell ref="K900:K903"/>
    <mergeCell ref="M896:M899"/>
    <mergeCell ref="J896:J899"/>
    <mergeCell ref="K896:K899"/>
    <mergeCell ref="L900:L903"/>
    <mergeCell ref="M900:M903"/>
    <mergeCell ref="R900:R903"/>
    <mergeCell ref="J900:J903"/>
    <mergeCell ref="T908:T911"/>
    <mergeCell ref="D916:D919"/>
    <mergeCell ref="E916:E919"/>
    <mergeCell ref="J916:J919"/>
    <mergeCell ref="I916:I919"/>
    <mergeCell ref="F916:F919"/>
    <mergeCell ref="G916:G919"/>
    <mergeCell ref="I912:I915"/>
    <mergeCell ref="J912:J915"/>
    <mergeCell ref="F912:F915"/>
    <mergeCell ref="G912:G915"/>
    <mergeCell ref="W912:W915"/>
    <mergeCell ref="R916:R919"/>
    <mergeCell ref="B916:B919"/>
    <mergeCell ref="C916:C919"/>
    <mergeCell ref="M904:M907"/>
    <mergeCell ref="N904:N907"/>
    <mergeCell ref="M908:M911"/>
    <mergeCell ref="N908:N911"/>
    <mergeCell ref="M912:M915"/>
    <mergeCell ref="B912:B915"/>
    <mergeCell ref="C912:C915"/>
    <mergeCell ref="K912:K915"/>
    <mergeCell ref="D912:D915"/>
    <mergeCell ref="E912:E915"/>
    <mergeCell ref="B904:B907"/>
    <mergeCell ref="C904:C907"/>
    <mergeCell ref="D904:D907"/>
    <mergeCell ref="E904:E907"/>
    <mergeCell ref="I908:I911"/>
    <mergeCell ref="H916:H919"/>
    <mergeCell ref="M916:M919"/>
    <mergeCell ref="R912:R915"/>
    <mergeCell ref="S912:S915"/>
    <mergeCell ref="T912:T915"/>
    <mergeCell ref="K916:K919"/>
    <mergeCell ref="L916:L919"/>
    <mergeCell ref="N916:N919"/>
    <mergeCell ref="AC920:AC923"/>
    <mergeCell ref="AA912:AA915"/>
    <mergeCell ref="V916:V919"/>
    <mergeCell ref="Z920:Z923"/>
    <mergeCell ref="AD908:AD911"/>
    <mergeCell ref="C908:C911"/>
    <mergeCell ref="D908:D911"/>
    <mergeCell ref="E908:E911"/>
    <mergeCell ref="F908:F911"/>
    <mergeCell ref="AB908:AB911"/>
    <mergeCell ref="AC908:AC911"/>
    <mergeCell ref="V908:V911"/>
    <mergeCell ref="K908:K911"/>
    <mergeCell ref="L908:L911"/>
    <mergeCell ref="L912:L915"/>
    <mergeCell ref="N912:N915"/>
    <mergeCell ref="N920:N923"/>
    <mergeCell ref="G920:G923"/>
    <mergeCell ref="C920:C923"/>
    <mergeCell ref="D920:D923"/>
    <mergeCell ref="E920:E923"/>
    <mergeCell ref="F920:F923"/>
    <mergeCell ref="AA908:AA911"/>
    <mergeCell ref="X908:X911"/>
    <mergeCell ref="Y908:Y911"/>
    <mergeCell ref="Z908:Z911"/>
    <mergeCell ref="S924:S927"/>
    <mergeCell ref="V924:V927"/>
    <mergeCell ref="W924:W927"/>
    <mergeCell ref="Z912:Z915"/>
    <mergeCell ref="W916:W919"/>
    <mergeCell ref="X916:X919"/>
    <mergeCell ref="Y916:Y919"/>
    <mergeCell ref="X912:X915"/>
    <mergeCell ref="AD916:AD919"/>
    <mergeCell ref="S920:S923"/>
    <mergeCell ref="U916:U919"/>
    <mergeCell ref="V920:V923"/>
    <mergeCell ref="S916:S919"/>
    <mergeCell ref="T916:T919"/>
    <mergeCell ref="U912:U915"/>
    <mergeCell ref="Z916:Z919"/>
    <mergeCell ref="V912:V915"/>
    <mergeCell ref="Y912:Y915"/>
    <mergeCell ref="AD912:AD915"/>
    <mergeCell ref="AB912:AB915"/>
    <mergeCell ref="AA916:AA919"/>
    <mergeCell ref="W920:W923"/>
    <mergeCell ref="X920:X923"/>
    <mergeCell ref="AD924:AD927"/>
    <mergeCell ref="AD920:AD923"/>
    <mergeCell ref="AB916:AB919"/>
    <mergeCell ref="AC916:AC919"/>
    <mergeCell ref="AC912:AC915"/>
    <mergeCell ref="I924:I927"/>
    <mergeCell ref="H920:H923"/>
    <mergeCell ref="T924:T927"/>
    <mergeCell ref="U924:U927"/>
    <mergeCell ref="L920:L923"/>
    <mergeCell ref="Y920:Y923"/>
    <mergeCell ref="Y924:Y927"/>
    <mergeCell ref="X924:X927"/>
    <mergeCell ref="AB920:AB923"/>
    <mergeCell ref="AD928:AD931"/>
    <mergeCell ref="AA924:AA927"/>
    <mergeCell ref="AB928:AB931"/>
    <mergeCell ref="AC928:AC931"/>
    <mergeCell ref="AB924:AB927"/>
    <mergeCell ref="AC924:AC927"/>
    <mergeCell ref="AA920:AA923"/>
    <mergeCell ref="AA928:AA931"/>
    <mergeCell ref="R928:R931"/>
    <mergeCell ref="L928:L931"/>
    <mergeCell ref="N924:N927"/>
    <mergeCell ref="T928:T931"/>
    <mergeCell ref="S928:S931"/>
    <mergeCell ref="T920:T923"/>
    <mergeCell ref="U920:U923"/>
    <mergeCell ref="R920:R923"/>
    <mergeCell ref="Y928:Y931"/>
    <mergeCell ref="Z928:Z931"/>
    <mergeCell ref="U928:U931"/>
    <mergeCell ref="V928:V931"/>
    <mergeCell ref="W928:W931"/>
    <mergeCell ref="X928:X931"/>
    <mergeCell ref="Z924:Z927"/>
    <mergeCell ref="F928:F931"/>
    <mergeCell ref="G928:G931"/>
    <mergeCell ref="H928:H931"/>
    <mergeCell ref="G932:G935"/>
    <mergeCell ref="H932:H935"/>
    <mergeCell ref="H936:H939"/>
    <mergeCell ref="J928:J931"/>
    <mergeCell ref="K928:K931"/>
    <mergeCell ref="J932:J935"/>
    <mergeCell ref="B920:B923"/>
    <mergeCell ref="W932:W935"/>
    <mergeCell ref="R932:R935"/>
    <mergeCell ref="S932:S935"/>
    <mergeCell ref="U932:U935"/>
    <mergeCell ref="B924:B927"/>
    <mergeCell ref="C924:C927"/>
    <mergeCell ref="H924:H927"/>
    <mergeCell ref="F924:F927"/>
    <mergeCell ref="B932:B935"/>
    <mergeCell ref="I928:I931"/>
    <mergeCell ref="D924:D927"/>
    <mergeCell ref="E924:E927"/>
    <mergeCell ref="I920:I923"/>
    <mergeCell ref="G924:G927"/>
    <mergeCell ref="K924:K927"/>
    <mergeCell ref="M920:M923"/>
    <mergeCell ref="J920:J923"/>
    <mergeCell ref="K920:K923"/>
    <mergeCell ref="L924:L927"/>
    <mergeCell ref="M924:M927"/>
    <mergeCell ref="R924:R927"/>
    <mergeCell ref="J924:J927"/>
    <mergeCell ref="T932:T935"/>
    <mergeCell ref="D940:D943"/>
    <mergeCell ref="E940:E943"/>
    <mergeCell ref="J940:J943"/>
    <mergeCell ref="I940:I943"/>
    <mergeCell ref="F940:F943"/>
    <mergeCell ref="G940:G943"/>
    <mergeCell ref="I936:I939"/>
    <mergeCell ref="J936:J939"/>
    <mergeCell ref="F936:F939"/>
    <mergeCell ref="G936:G939"/>
    <mergeCell ref="W936:W939"/>
    <mergeCell ref="R940:R943"/>
    <mergeCell ref="B940:B943"/>
    <mergeCell ref="C940:C943"/>
    <mergeCell ref="M928:M931"/>
    <mergeCell ref="N928:N931"/>
    <mergeCell ref="M932:M935"/>
    <mergeCell ref="N932:N935"/>
    <mergeCell ref="M936:M939"/>
    <mergeCell ref="B936:B939"/>
    <mergeCell ref="C936:C939"/>
    <mergeCell ref="K936:K939"/>
    <mergeCell ref="D936:D939"/>
    <mergeCell ref="E936:E939"/>
    <mergeCell ref="B928:B931"/>
    <mergeCell ref="C928:C931"/>
    <mergeCell ref="D928:D931"/>
    <mergeCell ref="E928:E931"/>
    <mergeCell ref="I932:I935"/>
    <mergeCell ref="H940:H943"/>
    <mergeCell ref="M940:M943"/>
    <mergeCell ref="R936:R939"/>
    <mergeCell ref="S936:S939"/>
    <mergeCell ref="T936:T939"/>
    <mergeCell ref="K940:K943"/>
    <mergeCell ref="L940:L943"/>
    <mergeCell ref="N940:N943"/>
    <mergeCell ref="AC944:AC947"/>
    <mergeCell ref="AA936:AA939"/>
    <mergeCell ref="V940:V943"/>
    <mergeCell ref="Z944:Z947"/>
    <mergeCell ref="AD932:AD935"/>
    <mergeCell ref="C932:C935"/>
    <mergeCell ref="D932:D935"/>
    <mergeCell ref="E932:E935"/>
    <mergeCell ref="F932:F935"/>
    <mergeCell ref="AB932:AB935"/>
    <mergeCell ref="AC932:AC935"/>
    <mergeCell ref="V932:V935"/>
    <mergeCell ref="K932:K935"/>
    <mergeCell ref="L932:L935"/>
    <mergeCell ref="L936:L939"/>
    <mergeCell ref="N936:N939"/>
    <mergeCell ref="N944:N947"/>
    <mergeCell ref="G944:G947"/>
    <mergeCell ref="C944:C947"/>
    <mergeCell ref="D944:D947"/>
    <mergeCell ref="E944:E947"/>
    <mergeCell ref="F944:F947"/>
    <mergeCell ref="AA932:AA935"/>
    <mergeCell ref="X932:X935"/>
    <mergeCell ref="Y932:Y935"/>
    <mergeCell ref="Z932:Z935"/>
    <mergeCell ref="S948:S951"/>
    <mergeCell ref="V948:V951"/>
    <mergeCell ref="W948:W951"/>
    <mergeCell ref="Z936:Z939"/>
    <mergeCell ref="W940:W943"/>
    <mergeCell ref="X940:X943"/>
    <mergeCell ref="Y940:Y943"/>
    <mergeCell ref="X936:X939"/>
    <mergeCell ref="AD940:AD943"/>
    <mergeCell ref="S944:S947"/>
    <mergeCell ref="U940:U943"/>
    <mergeCell ref="V944:V947"/>
    <mergeCell ref="S940:S943"/>
    <mergeCell ref="T940:T943"/>
    <mergeCell ref="U936:U939"/>
    <mergeCell ref="Z940:Z943"/>
    <mergeCell ref="V936:V939"/>
    <mergeCell ref="Y936:Y939"/>
    <mergeCell ref="AD936:AD939"/>
    <mergeCell ref="AB936:AB939"/>
    <mergeCell ref="AA940:AA943"/>
    <mergeCell ref="W944:W947"/>
    <mergeCell ref="X944:X947"/>
    <mergeCell ref="AD948:AD951"/>
    <mergeCell ref="AD944:AD947"/>
    <mergeCell ref="AB940:AB943"/>
    <mergeCell ref="AC940:AC943"/>
    <mergeCell ref="AC936:AC939"/>
    <mergeCell ref="I948:I951"/>
    <mergeCell ref="H944:H947"/>
    <mergeCell ref="T948:T951"/>
    <mergeCell ref="U948:U951"/>
    <mergeCell ref="L944:L947"/>
    <mergeCell ref="Y944:Y947"/>
    <mergeCell ref="Y948:Y951"/>
    <mergeCell ref="X948:X951"/>
    <mergeCell ref="AB944:AB947"/>
    <mergeCell ref="AD952:AD955"/>
    <mergeCell ref="AA948:AA951"/>
    <mergeCell ref="AB952:AB955"/>
    <mergeCell ref="AC952:AC955"/>
    <mergeCell ref="AB948:AB951"/>
    <mergeCell ref="AC948:AC951"/>
    <mergeCell ref="AA944:AA947"/>
    <mergeCell ref="AA952:AA955"/>
    <mergeCell ref="R952:R955"/>
    <mergeCell ref="L952:L955"/>
    <mergeCell ref="N948:N951"/>
    <mergeCell ref="T952:T955"/>
    <mergeCell ref="S952:S955"/>
    <mergeCell ref="T944:T947"/>
    <mergeCell ref="U944:U947"/>
    <mergeCell ref="R944:R947"/>
    <mergeCell ref="Y952:Y955"/>
    <mergeCell ref="Z952:Z955"/>
    <mergeCell ref="U952:U955"/>
    <mergeCell ref="V952:V955"/>
    <mergeCell ref="W952:W955"/>
    <mergeCell ref="X952:X955"/>
    <mergeCell ref="Z948:Z951"/>
    <mergeCell ref="F952:F955"/>
    <mergeCell ref="G952:G955"/>
    <mergeCell ref="H952:H955"/>
    <mergeCell ref="G956:G959"/>
    <mergeCell ref="H956:H959"/>
    <mergeCell ref="H960:H963"/>
    <mergeCell ref="J952:J955"/>
    <mergeCell ref="K952:K955"/>
    <mergeCell ref="J956:J959"/>
    <mergeCell ref="B944:B947"/>
    <mergeCell ref="W956:W959"/>
    <mergeCell ref="R956:R959"/>
    <mergeCell ref="S956:S959"/>
    <mergeCell ref="U956:U959"/>
    <mergeCell ref="B948:B951"/>
    <mergeCell ref="C948:C951"/>
    <mergeCell ref="H948:H951"/>
    <mergeCell ref="F948:F951"/>
    <mergeCell ref="B956:B959"/>
    <mergeCell ref="I952:I955"/>
    <mergeCell ref="D948:D951"/>
    <mergeCell ref="E948:E951"/>
    <mergeCell ref="I944:I947"/>
    <mergeCell ref="G948:G951"/>
    <mergeCell ref="K948:K951"/>
    <mergeCell ref="M944:M947"/>
    <mergeCell ref="J944:J947"/>
    <mergeCell ref="K944:K947"/>
    <mergeCell ref="L948:L951"/>
    <mergeCell ref="M948:M951"/>
    <mergeCell ref="R948:R951"/>
    <mergeCell ref="J948:J951"/>
    <mergeCell ref="T956:T959"/>
    <mergeCell ref="D964:D967"/>
    <mergeCell ref="E964:E967"/>
    <mergeCell ref="J964:J967"/>
    <mergeCell ref="I964:I967"/>
    <mergeCell ref="F964:F967"/>
    <mergeCell ref="G964:G967"/>
    <mergeCell ref="I960:I963"/>
    <mergeCell ref="J960:J963"/>
    <mergeCell ref="F960:F963"/>
    <mergeCell ref="G960:G963"/>
    <mergeCell ref="W960:W963"/>
    <mergeCell ref="R964:R967"/>
    <mergeCell ref="B964:B967"/>
    <mergeCell ref="C964:C967"/>
    <mergeCell ref="M952:M955"/>
    <mergeCell ref="N952:N955"/>
    <mergeCell ref="M956:M959"/>
    <mergeCell ref="N956:N959"/>
    <mergeCell ref="M960:M963"/>
    <mergeCell ref="B960:B963"/>
    <mergeCell ref="C960:C963"/>
    <mergeCell ref="K960:K963"/>
    <mergeCell ref="D960:D963"/>
    <mergeCell ref="E960:E963"/>
    <mergeCell ref="B952:B955"/>
    <mergeCell ref="C952:C955"/>
    <mergeCell ref="D952:D955"/>
    <mergeCell ref="E952:E955"/>
    <mergeCell ref="I956:I959"/>
    <mergeCell ref="H964:H967"/>
    <mergeCell ref="M964:M967"/>
    <mergeCell ref="R960:R963"/>
    <mergeCell ref="S960:S963"/>
    <mergeCell ref="T960:T963"/>
    <mergeCell ref="K964:K967"/>
    <mergeCell ref="L964:L967"/>
    <mergeCell ref="N964:N967"/>
    <mergeCell ref="AC968:AC971"/>
    <mergeCell ref="AA960:AA963"/>
    <mergeCell ref="V964:V967"/>
    <mergeCell ref="Z968:Z971"/>
    <mergeCell ref="AD956:AD959"/>
    <mergeCell ref="C956:C959"/>
    <mergeCell ref="D956:D959"/>
    <mergeCell ref="E956:E959"/>
    <mergeCell ref="F956:F959"/>
    <mergeCell ref="AB956:AB959"/>
    <mergeCell ref="AC956:AC959"/>
    <mergeCell ref="V956:V959"/>
    <mergeCell ref="K956:K959"/>
    <mergeCell ref="L956:L959"/>
    <mergeCell ref="L960:L963"/>
    <mergeCell ref="N960:N963"/>
    <mergeCell ref="N968:N971"/>
    <mergeCell ref="G968:G971"/>
    <mergeCell ref="C968:C971"/>
    <mergeCell ref="D968:D971"/>
    <mergeCell ref="E968:E971"/>
    <mergeCell ref="F968:F971"/>
    <mergeCell ref="AA956:AA959"/>
    <mergeCell ref="X956:X959"/>
    <mergeCell ref="Y956:Y959"/>
    <mergeCell ref="Z956:Z959"/>
    <mergeCell ref="S972:S975"/>
    <mergeCell ref="V972:V975"/>
    <mergeCell ref="W972:W975"/>
    <mergeCell ref="Z960:Z963"/>
    <mergeCell ref="W964:W967"/>
    <mergeCell ref="X964:X967"/>
    <mergeCell ref="Y964:Y967"/>
    <mergeCell ref="X960:X963"/>
    <mergeCell ref="AD964:AD967"/>
    <mergeCell ref="S968:S971"/>
    <mergeCell ref="U964:U967"/>
    <mergeCell ref="V968:V971"/>
    <mergeCell ref="S964:S967"/>
    <mergeCell ref="T964:T967"/>
    <mergeCell ref="U960:U963"/>
    <mergeCell ref="Z964:Z967"/>
    <mergeCell ref="V960:V963"/>
    <mergeCell ref="Y960:Y963"/>
    <mergeCell ref="AD960:AD963"/>
    <mergeCell ref="AB960:AB963"/>
    <mergeCell ref="AA964:AA967"/>
    <mergeCell ref="W968:W971"/>
    <mergeCell ref="X968:X971"/>
    <mergeCell ref="AD972:AD975"/>
    <mergeCell ref="AD968:AD971"/>
    <mergeCell ref="AB964:AB967"/>
    <mergeCell ref="AC964:AC967"/>
    <mergeCell ref="AC960:AC963"/>
    <mergeCell ref="I972:I975"/>
    <mergeCell ref="H968:H971"/>
    <mergeCell ref="T972:T975"/>
    <mergeCell ref="U972:U975"/>
    <mergeCell ref="L968:L971"/>
    <mergeCell ref="Y968:Y971"/>
    <mergeCell ref="Y972:Y975"/>
    <mergeCell ref="X972:X975"/>
    <mergeCell ref="AB968:AB971"/>
    <mergeCell ref="AD976:AD979"/>
    <mergeCell ref="AA972:AA975"/>
    <mergeCell ref="AB976:AB979"/>
    <mergeCell ref="AC976:AC979"/>
    <mergeCell ref="AB972:AB975"/>
    <mergeCell ref="AC972:AC975"/>
    <mergeCell ref="AA968:AA971"/>
    <mergeCell ref="AA976:AA979"/>
    <mergeCell ref="R976:R979"/>
    <mergeCell ref="L976:L979"/>
    <mergeCell ref="N972:N975"/>
    <mergeCell ref="T976:T979"/>
    <mergeCell ref="S976:S979"/>
    <mergeCell ref="T968:T971"/>
    <mergeCell ref="U968:U971"/>
    <mergeCell ref="R968:R971"/>
    <mergeCell ref="Y976:Y979"/>
    <mergeCell ref="Z976:Z979"/>
    <mergeCell ref="U976:U979"/>
    <mergeCell ref="V976:V979"/>
    <mergeCell ref="W976:W979"/>
    <mergeCell ref="X976:X979"/>
    <mergeCell ref="Z972:Z975"/>
    <mergeCell ref="F976:F979"/>
    <mergeCell ref="G976:G979"/>
    <mergeCell ref="H976:H979"/>
    <mergeCell ref="G980:G983"/>
    <mergeCell ref="H980:H983"/>
    <mergeCell ref="H984:H987"/>
    <mergeCell ref="J976:J979"/>
    <mergeCell ref="K976:K979"/>
    <mergeCell ref="J980:J983"/>
    <mergeCell ref="B968:B971"/>
    <mergeCell ref="W980:W983"/>
    <mergeCell ref="R980:R983"/>
    <mergeCell ref="S980:S983"/>
    <mergeCell ref="U980:U983"/>
    <mergeCell ref="B972:B975"/>
    <mergeCell ref="C972:C975"/>
    <mergeCell ref="H972:H975"/>
    <mergeCell ref="F972:F975"/>
    <mergeCell ref="B980:B983"/>
    <mergeCell ref="I976:I979"/>
    <mergeCell ref="D972:D975"/>
    <mergeCell ref="E972:E975"/>
    <mergeCell ref="I968:I971"/>
    <mergeCell ref="G972:G975"/>
    <mergeCell ref="K972:K975"/>
    <mergeCell ref="M968:M971"/>
    <mergeCell ref="J968:J971"/>
    <mergeCell ref="K968:K971"/>
    <mergeCell ref="L972:L975"/>
    <mergeCell ref="M972:M975"/>
    <mergeCell ref="R972:R975"/>
    <mergeCell ref="J972:J975"/>
    <mergeCell ref="T980:T983"/>
    <mergeCell ref="D988:D991"/>
    <mergeCell ref="E988:E991"/>
    <mergeCell ref="J988:J991"/>
    <mergeCell ref="I988:I991"/>
    <mergeCell ref="F988:F991"/>
    <mergeCell ref="G988:G991"/>
    <mergeCell ref="I984:I987"/>
    <mergeCell ref="J984:J987"/>
    <mergeCell ref="F984:F987"/>
    <mergeCell ref="G984:G987"/>
    <mergeCell ref="W984:W987"/>
    <mergeCell ref="R988:R991"/>
    <mergeCell ref="B988:B991"/>
    <mergeCell ref="C988:C991"/>
    <mergeCell ref="M976:M979"/>
    <mergeCell ref="N976:N979"/>
    <mergeCell ref="M980:M983"/>
    <mergeCell ref="N980:N983"/>
    <mergeCell ref="M984:M987"/>
    <mergeCell ref="B984:B987"/>
    <mergeCell ref="C984:C987"/>
    <mergeCell ref="K984:K987"/>
    <mergeCell ref="D984:D987"/>
    <mergeCell ref="E984:E987"/>
    <mergeCell ref="B976:B979"/>
    <mergeCell ref="C976:C979"/>
    <mergeCell ref="D976:D979"/>
    <mergeCell ref="E976:E979"/>
    <mergeCell ref="I980:I983"/>
    <mergeCell ref="H988:H991"/>
    <mergeCell ref="M988:M991"/>
    <mergeCell ref="R984:R987"/>
    <mergeCell ref="S984:S987"/>
    <mergeCell ref="T984:T987"/>
    <mergeCell ref="K988:K991"/>
    <mergeCell ref="L988:L991"/>
    <mergeCell ref="N988:N991"/>
    <mergeCell ref="AC992:AC995"/>
    <mergeCell ref="AA984:AA987"/>
    <mergeCell ref="V988:V991"/>
    <mergeCell ref="Z992:Z995"/>
    <mergeCell ref="AD980:AD983"/>
    <mergeCell ref="C980:C983"/>
    <mergeCell ref="D980:D983"/>
    <mergeCell ref="E980:E983"/>
    <mergeCell ref="F980:F983"/>
    <mergeCell ref="AB980:AB983"/>
    <mergeCell ref="AC980:AC983"/>
    <mergeCell ref="V980:V983"/>
    <mergeCell ref="K980:K983"/>
    <mergeCell ref="L980:L983"/>
    <mergeCell ref="L984:L987"/>
    <mergeCell ref="N984:N987"/>
    <mergeCell ref="N992:N995"/>
    <mergeCell ref="G992:G995"/>
    <mergeCell ref="C992:C995"/>
    <mergeCell ref="D992:D995"/>
    <mergeCell ref="E992:E995"/>
    <mergeCell ref="F992:F995"/>
    <mergeCell ref="AA980:AA983"/>
    <mergeCell ref="X980:X983"/>
    <mergeCell ref="Y980:Y983"/>
    <mergeCell ref="Z980:Z983"/>
    <mergeCell ref="S996:S999"/>
    <mergeCell ref="V996:V999"/>
    <mergeCell ref="W996:W999"/>
    <mergeCell ref="Z984:Z987"/>
    <mergeCell ref="W988:W991"/>
    <mergeCell ref="X988:X991"/>
    <mergeCell ref="Y988:Y991"/>
    <mergeCell ref="X984:X987"/>
    <mergeCell ref="AD988:AD991"/>
    <mergeCell ref="S992:S995"/>
    <mergeCell ref="U988:U991"/>
    <mergeCell ref="V992:V995"/>
    <mergeCell ref="S988:S991"/>
    <mergeCell ref="T988:T991"/>
    <mergeCell ref="U984:U987"/>
    <mergeCell ref="Z988:Z991"/>
    <mergeCell ref="V984:V987"/>
    <mergeCell ref="Y984:Y987"/>
    <mergeCell ref="AD984:AD987"/>
    <mergeCell ref="AB984:AB987"/>
    <mergeCell ref="AA988:AA991"/>
    <mergeCell ref="W992:W995"/>
    <mergeCell ref="X992:X995"/>
    <mergeCell ref="AD996:AD999"/>
    <mergeCell ref="AD992:AD995"/>
    <mergeCell ref="AB988:AB991"/>
    <mergeCell ref="AC988:AC991"/>
    <mergeCell ref="AC984:AC987"/>
    <mergeCell ref="I996:I999"/>
    <mergeCell ref="H992:H995"/>
    <mergeCell ref="T996:T999"/>
    <mergeCell ref="U996:U999"/>
    <mergeCell ref="L992:L995"/>
    <mergeCell ref="Y992:Y995"/>
    <mergeCell ref="Y996:Y999"/>
    <mergeCell ref="X996:X999"/>
    <mergeCell ref="AB992:AB995"/>
    <mergeCell ref="AD1000:AD1003"/>
    <mergeCell ref="AA996:AA999"/>
    <mergeCell ref="AB1000:AB1003"/>
    <mergeCell ref="AC1000:AC1003"/>
    <mergeCell ref="AB996:AB999"/>
    <mergeCell ref="AC996:AC999"/>
    <mergeCell ref="AA992:AA995"/>
    <mergeCell ref="AA1000:AA1003"/>
    <mergeCell ref="R1000:R1003"/>
    <mergeCell ref="L1000:L1003"/>
    <mergeCell ref="N996:N999"/>
    <mergeCell ref="T1000:T1003"/>
    <mergeCell ref="S1000:S1003"/>
    <mergeCell ref="T992:T995"/>
    <mergeCell ref="U992:U995"/>
    <mergeCell ref="R992:R995"/>
    <mergeCell ref="Y1000:Y1003"/>
    <mergeCell ref="Z1000:Z1003"/>
    <mergeCell ref="U1000:U1003"/>
    <mergeCell ref="V1000:V1003"/>
    <mergeCell ref="W1000:W1003"/>
    <mergeCell ref="X1000:X1003"/>
    <mergeCell ref="Z996:Z999"/>
    <mergeCell ref="F1000:F1003"/>
    <mergeCell ref="G1000:G1003"/>
    <mergeCell ref="H1000:H1003"/>
    <mergeCell ref="G1004:G1007"/>
    <mergeCell ref="H1004:H1007"/>
    <mergeCell ref="H1008:H1011"/>
    <mergeCell ref="J1000:J1003"/>
    <mergeCell ref="K1000:K1003"/>
    <mergeCell ref="J1004:J1007"/>
    <mergeCell ref="B992:B995"/>
    <mergeCell ref="W1004:W1007"/>
    <mergeCell ref="R1004:R1007"/>
    <mergeCell ref="S1004:S1007"/>
    <mergeCell ref="U1004:U1007"/>
    <mergeCell ref="B996:B999"/>
    <mergeCell ref="C996:C999"/>
    <mergeCell ref="H996:H999"/>
    <mergeCell ref="F996:F999"/>
    <mergeCell ref="B1004:B1007"/>
    <mergeCell ref="I1000:I1003"/>
    <mergeCell ref="D996:D999"/>
    <mergeCell ref="E996:E999"/>
    <mergeCell ref="I992:I995"/>
    <mergeCell ref="G996:G999"/>
    <mergeCell ref="K996:K999"/>
    <mergeCell ref="M992:M995"/>
    <mergeCell ref="J992:J995"/>
    <mergeCell ref="K992:K995"/>
    <mergeCell ref="L996:L999"/>
    <mergeCell ref="M996:M999"/>
    <mergeCell ref="R996:R999"/>
    <mergeCell ref="J996:J999"/>
    <mergeCell ref="T1004:T1007"/>
    <mergeCell ref="D1012:D1015"/>
    <mergeCell ref="E1012:E1015"/>
    <mergeCell ref="J1012:J1015"/>
    <mergeCell ref="I1012:I1015"/>
    <mergeCell ref="F1012:F1015"/>
    <mergeCell ref="G1012:G1015"/>
    <mergeCell ref="I1008:I1011"/>
    <mergeCell ref="J1008:J1011"/>
    <mergeCell ref="F1008:F1011"/>
    <mergeCell ref="G1008:G1011"/>
    <mergeCell ref="W1008:W1011"/>
    <mergeCell ref="R1012:R1015"/>
    <mergeCell ref="B1012:B1015"/>
    <mergeCell ref="C1012:C1015"/>
    <mergeCell ref="M1000:M1003"/>
    <mergeCell ref="N1000:N1003"/>
    <mergeCell ref="M1004:M1007"/>
    <mergeCell ref="N1004:N1007"/>
    <mergeCell ref="M1008:M1011"/>
    <mergeCell ref="B1008:B1011"/>
    <mergeCell ref="C1008:C1011"/>
    <mergeCell ref="K1008:K1011"/>
    <mergeCell ref="D1008:D1011"/>
    <mergeCell ref="E1008:E1011"/>
    <mergeCell ref="B1000:B1003"/>
    <mergeCell ref="C1000:C1003"/>
    <mergeCell ref="D1000:D1003"/>
    <mergeCell ref="E1000:E1003"/>
    <mergeCell ref="I1004:I1007"/>
    <mergeCell ref="H1012:H1015"/>
    <mergeCell ref="M1012:M1015"/>
    <mergeCell ref="R1008:R1011"/>
    <mergeCell ref="S1008:S1011"/>
    <mergeCell ref="T1008:T1011"/>
    <mergeCell ref="K1012:K1015"/>
    <mergeCell ref="L1012:L1015"/>
    <mergeCell ref="N1012:N1015"/>
    <mergeCell ref="AC1016:AC1019"/>
    <mergeCell ref="AA1008:AA1011"/>
    <mergeCell ref="V1012:V1015"/>
    <mergeCell ref="Z1016:Z1019"/>
    <mergeCell ref="AD1004:AD1007"/>
    <mergeCell ref="C1004:C1007"/>
    <mergeCell ref="D1004:D1007"/>
    <mergeCell ref="E1004:E1007"/>
    <mergeCell ref="F1004:F1007"/>
    <mergeCell ref="AB1004:AB1007"/>
    <mergeCell ref="AC1004:AC1007"/>
    <mergeCell ref="V1004:V1007"/>
    <mergeCell ref="K1004:K1007"/>
    <mergeCell ref="L1004:L1007"/>
    <mergeCell ref="L1008:L1011"/>
    <mergeCell ref="N1008:N1011"/>
    <mergeCell ref="N1016:N1019"/>
    <mergeCell ref="G1016:G1019"/>
    <mergeCell ref="C1016:C1019"/>
    <mergeCell ref="D1016:D1019"/>
    <mergeCell ref="E1016:E1019"/>
    <mergeCell ref="F1016:F1019"/>
    <mergeCell ref="AA1004:AA1007"/>
    <mergeCell ref="X1004:X1007"/>
    <mergeCell ref="Y1004:Y1007"/>
    <mergeCell ref="Z1004:Z1007"/>
    <mergeCell ref="S1020:S1023"/>
    <mergeCell ref="V1020:V1023"/>
    <mergeCell ref="W1020:W1023"/>
    <mergeCell ref="Z1008:Z1011"/>
    <mergeCell ref="W1012:W1015"/>
    <mergeCell ref="X1012:X1015"/>
    <mergeCell ref="Y1012:Y1015"/>
    <mergeCell ref="X1008:X1011"/>
    <mergeCell ref="AD1012:AD1015"/>
    <mergeCell ref="S1016:S1019"/>
    <mergeCell ref="U1012:U1015"/>
    <mergeCell ref="V1016:V1019"/>
    <mergeCell ref="S1012:S1015"/>
    <mergeCell ref="T1012:T1015"/>
    <mergeCell ref="U1008:U1011"/>
    <mergeCell ref="Z1012:Z1015"/>
    <mergeCell ref="V1008:V1011"/>
    <mergeCell ref="Y1008:Y1011"/>
    <mergeCell ref="AD1008:AD1011"/>
    <mergeCell ref="AB1008:AB1011"/>
    <mergeCell ref="AA1012:AA1015"/>
    <mergeCell ref="W1016:W1019"/>
    <mergeCell ref="X1016:X1019"/>
    <mergeCell ref="AD1020:AD1023"/>
    <mergeCell ref="AD1016:AD1019"/>
    <mergeCell ref="AB1012:AB1015"/>
    <mergeCell ref="AC1012:AC1015"/>
    <mergeCell ref="AC1008:AC1011"/>
    <mergeCell ref="I1020:I1023"/>
    <mergeCell ref="H1016:H1019"/>
    <mergeCell ref="T1020:T1023"/>
    <mergeCell ref="U1020:U1023"/>
    <mergeCell ref="L1016:L1019"/>
    <mergeCell ref="Y1016:Y1019"/>
    <mergeCell ref="Y1020:Y1023"/>
    <mergeCell ref="X1020:X1023"/>
    <mergeCell ref="AB1016:AB1019"/>
    <mergeCell ref="AD1024:AD1027"/>
    <mergeCell ref="AA1020:AA1023"/>
    <mergeCell ref="AB1024:AB1027"/>
    <mergeCell ref="AC1024:AC1027"/>
    <mergeCell ref="AB1020:AB1023"/>
    <mergeCell ref="AC1020:AC1023"/>
    <mergeCell ref="AA1016:AA1019"/>
    <mergeCell ref="AA1024:AA1027"/>
    <mergeCell ref="R1024:R1027"/>
    <mergeCell ref="L1024:L1027"/>
    <mergeCell ref="N1020:N1023"/>
    <mergeCell ref="T1024:T1027"/>
    <mergeCell ref="S1024:S1027"/>
    <mergeCell ref="T1016:T1019"/>
    <mergeCell ref="U1016:U1019"/>
    <mergeCell ref="R1016:R1019"/>
    <mergeCell ref="Y1024:Y1027"/>
    <mergeCell ref="Z1024:Z1027"/>
    <mergeCell ref="U1024:U1027"/>
    <mergeCell ref="V1024:V1027"/>
    <mergeCell ref="W1024:W1027"/>
    <mergeCell ref="X1024:X1027"/>
    <mergeCell ref="Z1020:Z1023"/>
    <mergeCell ref="F1024:F1027"/>
    <mergeCell ref="G1024:G1027"/>
    <mergeCell ref="H1024:H1027"/>
    <mergeCell ref="G1028:G1031"/>
    <mergeCell ref="H1028:H1031"/>
    <mergeCell ref="H1032:H1035"/>
    <mergeCell ref="J1024:J1027"/>
    <mergeCell ref="K1024:K1027"/>
    <mergeCell ref="J1028:J1031"/>
    <mergeCell ref="B1016:B1019"/>
    <mergeCell ref="W1028:W1031"/>
    <mergeCell ref="R1028:R1031"/>
    <mergeCell ref="S1028:S1031"/>
    <mergeCell ref="U1028:U1031"/>
    <mergeCell ref="B1020:B1023"/>
    <mergeCell ref="C1020:C1023"/>
    <mergeCell ref="H1020:H1023"/>
    <mergeCell ref="F1020:F1023"/>
    <mergeCell ref="B1028:B1031"/>
    <mergeCell ref="I1024:I1027"/>
    <mergeCell ref="D1020:D1023"/>
    <mergeCell ref="E1020:E1023"/>
    <mergeCell ref="I1016:I1019"/>
    <mergeCell ref="G1020:G1023"/>
    <mergeCell ref="K1020:K1023"/>
    <mergeCell ref="M1016:M1019"/>
    <mergeCell ref="J1016:J1019"/>
    <mergeCell ref="K1016:K1019"/>
    <mergeCell ref="L1020:L1023"/>
    <mergeCell ref="M1020:M1023"/>
    <mergeCell ref="R1020:R1023"/>
    <mergeCell ref="J1020:J1023"/>
    <mergeCell ref="T1028:T1031"/>
    <mergeCell ref="D1036:D1039"/>
    <mergeCell ref="E1036:E1039"/>
    <mergeCell ref="J1036:J1039"/>
    <mergeCell ref="I1036:I1039"/>
    <mergeCell ref="F1036:F1039"/>
    <mergeCell ref="G1036:G1039"/>
    <mergeCell ref="I1032:I1035"/>
    <mergeCell ref="J1032:J1035"/>
    <mergeCell ref="F1032:F1035"/>
    <mergeCell ref="G1032:G1035"/>
    <mergeCell ref="W1032:W1035"/>
    <mergeCell ref="R1036:R1039"/>
    <mergeCell ref="B1036:B1039"/>
    <mergeCell ref="C1036:C1039"/>
    <mergeCell ref="M1024:M1027"/>
    <mergeCell ref="N1024:N1027"/>
    <mergeCell ref="M1028:M1031"/>
    <mergeCell ref="N1028:N1031"/>
    <mergeCell ref="M1032:M1035"/>
    <mergeCell ref="B1032:B1035"/>
    <mergeCell ref="C1032:C1035"/>
    <mergeCell ref="K1032:K1035"/>
    <mergeCell ref="D1032:D1035"/>
    <mergeCell ref="E1032:E1035"/>
    <mergeCell ref="B1024:B1027"/>
    <mergeCell ref="C1024:C1027"/>
    <mergeCell ref="D1024:D1027"/>
    <mergeCell ref="E1024:E1027"/>
    <mergeCell ref="I1028:I1031"/>
    <mergeCell ref="H1036:H1039"/>
    <mergeCell ref="M1036:M1039"/>
    <mergeCell ref="R1032:R1035"/>
    <mergeCell ref="S1032:S1035"/>
    <mergeCell ref="T1032:T1035"/>
    <mergeCell ref="K1036:K1039"/>
    <mergeCell ref="L1036:L1039"/>
    <mergeCell ref="N1036:N1039"/>
    <mergeCell ref="AC1040:AC1043"/>
    <mergeCell ref="AA1032:AA1035"/>
    <mergeCell ref="V1036:V1039"/>
    <mergeCell ref="Z1040:Z1043"/>
    <mergeCell ref="AD1028:AD1031"/>
    <mergeCell ref="C1028:C1031"/>
    <mergeCell ref="D1028:D1031"/>
    <mergeCell ref="E1028:E1031"/>
    <mergeCell ref="F1028:F1031"/>
    <mergeCell ref="AB1028:AB1031"/>
    <mergeCell ref="AC1028:AC1031"/>
    <mergeCell ref="V1028:V1031"/>
    <mergeCell ref="K1028:K1031"/>
    <mergeCell ref="L1028:L1031"/>
    <mergeCell ref="L1032:L1035"/>
    <mergeCell ref="N1032:N1035"/>
    <mergeCell ref="N1040:N1043"/>
    <mergeCell ref="G1040:G1043"/>
    <mergeCell ref="C1040:C1043"/>
    <mergeCell ref="D1040:D1043"/>
    <mergeCell ref="E1040:E1043"/>
    <mergeCell ref="F1040:F1043"/>
    <mergeCell ref="AA1028:AA1031"/>
    <mergeCell ref="X1028:X1031"/>
    <mergeCell ref="Y1028:Y1031"/>
    <mergeCell ref="Z1028:Z1031"/>
    <mergeCell ref="S1044:S1047"/>
    <mergeCell ref="V1044:V1047"/>
    <mergeCell ref="W1044:W1047"/>
    <mergeCell ref="Z1032:Z1035"/>
    <mergeCell ref="W1036:W1039"/>
    <mergeCell ref="X1036:X1039"/>
    <mergeCell ref="Y1036:Y1039"/>
    <mergeCell ref="X1032:X1035"/>
    <mergeCell ref="AD1036:AD1039"/>
    <mergeCell ref="S1040:S1043"/>
    <mergeCell ref="U1036:U1039"/>
    <mergeCell ref="V1040:V1043"/>
    <mergeCell ref="S1036:S1039"/>
    <mergeCell ref="T1036:T1039"/>
    <mergeCell ref="U1032:U1035"/>
    <mergeCell ref="Z1036:Z1039"/>
    <mergeCell ref="V1032:V1035"/>
    <mergeCell ref="Y1032:Y1035"/>
    <mergeCell ref="AD1032:AD1035"/>
    <mergeCell ref="AB1032:AB1035"/>
    <mergeCell ref="AA1036:AA1039"/>
    <mergeCell ref="W1040:W1043"/>
    <mergeCell ref="X1040:X1043"/>
    <mergeCell ref="AD1044:AD1047"/>
    <mergeCell ref="AD1040:AD1043"/>
    <mergeCell ref="AB1036:AB1039"/>
    <mergeCell ref="AC1036:AC1039"/>
    <mergeCell ref="AC1032:AC1035"/>
    <mergeCell ref="I1044:I1047"/>
    <mergeCell ref="H1040:H1043"/>
    <mergeCell ref="T1044:T1047"/>
    <mergeCell ref="U1044:U1047"/>
    <mergeCell ref="L1040:L1043"/>
    <mergeCell ref="Y1040:Y1043"/>
    <mergeCell ref="Y1044:Y1047"/>
    <mergeCell ref="X1044:X1047"/>
    <mergeCell ref="AB1040:AB1043"/>
    <mergeCell ref="AD1048:AD1051"/>
    <mergeCell ref="AA1044:AA1047"/>
    <mergeCell ref="AB1048:AB1051"/>
    <mergeCell ref="AC1048:AC1051"/>
    <mergeCell ref="AB1044:AB1047"/>
    <mergeCell ref="AC1044:AC1047"/>
    <mergeCell ref="AA1040:AA1043"/>
    <mergeCell ref="AA1048:AA1051"/>
    <mergeCell ref="R1048:R1051"/>
    <mergeCell ref="L1048:L1051"/>
    <mergeCell ref="N1044:N1047"/>
    <mergeCell ref="T1048:T1051"/>
    <mergeCell ref="S1048:S1051"/>
    <mergeCell ref="T1040:T1043"/>
    <mergeCell ref="U1040:U1043"/>
    <mergeCell ref="R1040:R1043"/>
    <mergeCell ref="Y1048:Y1051"/>
    <mergeCell ref="Z1048:Z1051"/>
    <mergeCell ref="U1048:U1051"/>
    <mergeCell ref="V1048:V1051"/>
    <mergeCell ref="W1048:W1051"/>
    <mergeCell ref="X1048:X1051"/>
    <mergeCell ref="Z1044:Z1047"/>
    <mergeCell ref="F1048:F1051"/>
    <mergeCell ref="G1048:G1051"/>
    <mergeCell ref="H1048:H1051"/>
    <mergeCell ref="G1052:G1055"/>
    <mergeCell ref="H1052:H1055"/>
    <mergeCell ref="H1056:H1059"/>
    <mergeCell ref="J1048:J1051"/>
    <mergeCell ref="K1048:K1051"/>
    <mergeCell ref="J1052:J1055"/>
    <mergeCell ref="B1040:B1043"/>
    <mergeCell ref="W1052:W1055"/>
    <mergeCell ref="R1052:R1055"/>
    <mergeCell ref="S1052:S1055"/>
    <mergeCell ref="U1052:U1055"/>
    <mergeCell ref="B1044:B1047"/>
    <mergeCell ref="C1044:C1047"/>
    <mergeCell ref="H1044:H1047"/>
    <mergeCell ref="F1044:F1047"/>
    <mergeCell ref="B1052:B1055"/>
    <mergeCell ref="I1048:I1051"/>
    <mergeCell ref="D1044:D1047"/>
    <mergeCell ref="E1044:E1047"/>
    <mergeCell ref="I1040:I1043"/>
    <mergeCell ref="G1044:G1047"/>
    <mergeCell ref="K1044:K1047"/>
    <mergeCell ref="M1040:M1043"/>
    <mergeCell ref="J1040:J1043"/>
    <mergeCell ref="K1040:K1043"/>
    <mergeCell ref="L1044:L1047"/>
    <mergeCell ref="M1044:M1047"/>
    <mergeCell ref="R1044:R1047"/>
    <mergeCell ref="J1044:J1047"/>
    <mergeCell ref="T1052:T1055"/>
    <mergeCell ref="D1060:D1063"/>
    <mergeCell ref="E1060:E1063"/>
    <mergeCell ref="J1060:J1063"/>
    <mergeCell ref="I1060:I1063"/>
    <mergeCell ref="F1060:F1063"/>
    <mergeCell ref="G1060:G1063"/>
    <mergeCell ref="I1056:I1059"/>
    <mergeCell ref="J1056:J1059"/>
    <mergeCell ref="F1056:F1059"/>
    <mergeCell ref="G1056:G1059"/>
    <mergeCell ref="W1056:W1059"/>
    <mergeCell ref="R1060:R1063"/>
    <mergeCell ref="B1060:B1063"/>
    <mergeCell ref="C1060:C1063"/>
    <mergeCell ref="M1048:M1051"/>
    <mergeCell ref="N1048:N1051"/>
    <mergeCell ref="M1052:M1055"/>
    <mergeCell ref="N1052:N1055"/>
    <mergeCell ref="M1056:M1059"/>
    <mergeCell ref="B1056:B1059"/>
    <mergeCell ref="C1056:C1059"/>
    <mergeCell ref="K1056:K1059"/>
    <mergeCell ref="D1056:D1059"/>
    <mergeCell ref="E1056:E1059"/>
    <mergeCell ref="B1048:B1051"/>
    <mergeCell ref="C1048:C1051"/>
    <mergeCell ref="D1048:D1051"/>
    <mergeCell ref="E1048:E1051"/>
    <mergeCell ref="I1052:I1055"/>
    <mergeCell ref="H1060:H1063"/>
    <mergeCell ref="M1060:M1063"/>
    <mergeCell ref="R1056:R1059"/>
    <mergeCell ref="S1056:S1059"/>
    <mergeCell ref="T1056:T1059"/>
    <mergeCell ref="K1060:K1063"/>
    <mergeCell ref="L1060:L1063"/>
    <mergeCell ref="N1060:N1063"/>
    <mergeCell ref="AC1064:AC1067"/>
    <mergeCell ref="AA1056:AA1059"/>
    <mergeCell ref="V1060:V1063"/>
    <mergeCell ref="Z1064:Z1067"/>
    <mergeCell ref="AD1052:AD1055"/>
    <mergeCell ref="C1052:C1055"/>
    <mergeCell ref="D1052:D1055"/>
    <mergeCell ref="E1052:E1055"/>
    <mergeCell ref="F1052:F1055"/>
    <mergeCell ref="AB1052:AB1055"/>
    <mergeCell ref="AC1052:AC1055"/>
    <mergeCell ref="V1052:V1055"/>
    <mergeCell ref="K1052:K1055"/>
    <mergeCell ref="L1052:L1055"/>
    <mergeCell ref="L1056:L1059"/>
    <mergeCell ref="N1056:N1059"/>
    <mergeCell ref="N1064:N1067"/>
    <mergeCell ref="G1064:G1067"/>
    <mergeCell ref="C1064:C1067"/>
    <mergeCell ref="D1064:D1067"/>
    <mergeCell ref="E1064:E1067"/>
    <mergeCell ref="F1064:F1067"/>
    <mergeCell ref="AA1052:AA1055"/>
    <mergeCell ref="X1052:X1055"/>
    <mergeCell ref="Y1052:Y1055"/>
    <mergeCell ref="Z1052:Z1055"/>
    <mergeCell ref="Z1056:Z1059"/>
    <mergeCell ref="W1060:W1063"/>
    <mergeCell ref="X1060:X1063"/>
    <mergeCell ref="Y1060:Y1063"/>
    <mergeCell ref="X1056:X1059"/>
    <mergeCell ref="AD1060:AD1063"/>
    <mergeCell ref="S1064:S1067"/>
    <mergeCell ref="U1060:U1063"/>
    <mergeCell ref="V1064:V1067"/>
    <mergeCell ref="S1060:S1063"/>
    <mergeCell ref="T1060:T1063"/>
    <mergeCell ref="U1056:U1059"/>
    <mergeCell ref="Z1060:Z1063"/>
    <mergeCell ref="V1056:V1059"/>
    <mergeCell ref="Y1056:Y1059"/>
    <mergeCell ref="AD1056:AD1059"/>
    <mergeCell ref="AB1056:AB1059"/>
    <mergeCell ref="AA1060:AA1063"/>
    <mergeCell ref="W1064:W1067"/>
    <mergeCell ref="X1064:X1067"/>
    <mergeCell ref="AD1064:AD1067"/>
    <mergeCell ref="AB1060:AB1063"/>
    <mergeCell ref="AC1060:AC1063"/>
    <mergeCell ref="AC1056:AC1059"/>
    <mergeCell ref="Y1064:Y1067"/>
    <mergeCell ref="Y1068:Y1071"/>
    <mergeCell ref="X1068:X1071"/>
    <mergeCell ref="AB1064:AB1067"/>
    <mergeCell ref="AD1072:AD1075"/>
    <mergeCell ref="AA1068:AA1071"/>
    <mergeCell ref="AB1072:AB1075"/>
    <mergeCell ref="AC1072:AC1075"/>
    <mergeCell ref="AB1068:AB1071"/>
    <mergeCell ref="AC1068:AC1071"/>
    <mergeCell ref="AA1064:AA1067"/>
    <mergeCell ref="AA1072:AA1075"/>
    <mergeCell ref="R1072:R1075"/>
    <mergeCell ref="L1072:L1075"/>
    <mergeCell ref="N1068:N1071"/>
    <mergeCell ref="T1072:T1075"/>
    <mergeCell ref="S1072:S1075"/>
    <mergeCell ref="T1064:T1067"/>
    <mergeCell ref="U1064:U1067"/>
    <mergeCell ref="R1064:R1067"/>
    <mergeCell ref="Y1072:Y1075"/>
    <mergeCell ref="Z1072:Z1075"/>
    <mergeCell ref="U1072:U1075"/>
    <mergeCell ref="V1072:V1075"/>
    <mergeCell ref="W1072:W1075"/>
    <mergeCell ref="X1072:X1075"/>
    <mergeCell ref="Z1068:Z1071"/>
    <mergeCell ref="S1068:S1071"/>
    <mergeCell ref="V1068:V1071"/>
    <mergeCell ref="W1068:W1071"/>
    <mergeCell ref="AD1068:AD1071"/>
    <mergeCell ref="B1064:B1067"/>
    <mergeCell ref="W1076:W1079"/>
    <mergeCell ref="R1076:R1079"/>
    <mergeCell ref="S1076:S1079"/>
    <mergeCell ref="U1076:U1079"/>
    <mergeCell ref="B1068:B1071"/>
    <mergeCell ref="C1068:C1071"/>
    <mergeCell ref="H1068:H1071"/>
    <mergeCell ref="F1068:F1071"/>
    <mergeCell ref="B1076:B1079"/>
    <mergeCell ref="I1072:I1075"/>
    <mergeCell ref="D1068:D1071"/>
    <mergeCell ref="E1068:E1071"/>
    <mergeCell ref="I1064:I1067"/>
    <mergeCell ref="G1068:G1071"/>
    <mergeCell ref="K1068:K1071"/>
    <mergeCell ref="M1064:M1067"/>
    <mergeCell ref="J1064:J1067"/>
    <mergeCell ref="K1064:K1067"/>
    <mergeCell ref="L1068:L1071"/>
    <mergeCell ref="M1068:M1071"/>
    <mergeCell ref="R1068:R1071"/>
    <mergeCell ref="J1068:J1071"/>
    <mergeCell ref="I1068:I1071"/>
    <mergeCell ref="H1064:H1067"/>
    <mergeCell ref="T1068:T1071"/>
    <mergeCell ref="U1068:U1071"/>
    <mergeCell ref="L1064:L1067"/>
    <mergeCell ref="D1084:D1087"/>
    <mergeCell ref="E1084:E1087"/>
    <mergeCell ref="J1084:J1087"/>
    <mergeCell ref="I1084:I1087"/>
    <mergeCell ref="F1084:F1087"/>
    <mergeCell ref="G1084:G1087"/>
    <mergeCell ref="I1080:I1083"/>
    <mergeCell ref="J1080:J1083"/>
    <mergeCell ref="F1080:F1083"/>
    <mergeCell ref="G1080:G1083"/>
    <mergeCell ref="B1084:B1087"/>
    <mergeCell ref="C1084:C1087"/>
    <mergeCell ref="M1072:M1075"/>
    <mergeCell ref="N1072:N1075"/>
    <mergeCell ref="M1076:M1079"/>
    <mergeCell ref="N1076:N1079"/>
    <mergeCell ref="M1080:M1083"/>
    <mergeCell ref="B1080:B1083"/>
    <mergeCell ref="C1080:C1083"/>
    <mergeCell ref="K1080:K1083"/>
    <mergeCell ref="D1080:D1083"/>
    <mergeCell ref="E1080:E1083"/>
    <mergeCell ref="B1072:B1075"/>
    <mergeCell ref="C1072:C1075"/>
    <mergeCell ref="D1072:D1075"/>
    <mergeCell ref="E1072:E1075"/>
    <mergeCell ref="I1076:I1079"/>
    <mergeCell ref="H1084:H1087"/>
    <mergeCell ref="M1084:M1087"/>
    <mergeCell ref="AD1076:AD1079"/>
    <mergeCell ref="C1076:C1079"/>
    <mergeCell ref="D1076:D1079"/>
    <mergeCell ref="E1076:E1079"/>
    <mergeCell ref="F1076:F1079"/>
    <mergeCell ref="AB1076:AB1079"/>
    <mergeCell ref="AC1076:AC1079"/>
    <mergeCell ref="V1076:V1079"/>
    <mergeCell ref="K1076:K1079"/>
    <mergeCell ref="L1076:L1079"/>
    <mergeCell ref="L1080:L1083"/>
    <mergeCell ref="F1072:F1075"/>
    <mergeCell ref="G1072:G1075"/>
    <mergeCell ref="H1072:H1075"/>
    <mergeCell ref="G1076:G1079"/>
    <mergeCell ref="H1076:H1079"/>
    <mergeCell ref="H1080:H1083"/>
    <mergeCell ref="J1072:J1075"/>
    <mergeCell ref="K1072:K1075"/>
    <mergeCell ref="J1076:J1079"/>
    <mergeCell ref="AA1076:AA1079"/>
    <mergeCell ref="X1076:X1079"/>
    <mergeCell ref="Y1076:Y1079"/>
    <mergeCell ref="Z1076:Z1079"/>
    <mergeCell ref="T1076:T1079"/>
    <mergeCell ref="AD1084:AD1087"/>
    <mergeCell ref="S1088:S1091"/>
    <mergeCell ref="U1084:U1087"/>
    <mergeCell ref="V1088:V1091"/>
    <mergeCell ref="S1084:S1087"/>
    <mergeCell ref="T1084:T1087"/>
    <mergeCell ref="N1088:N1091"/>
    <mergeCell ref="H1088:H1091"/>
    <mergeCell ref="U1080:U1083"/>
    <mergeCell ref="Z1084:Z1087"/>
    <mergeCell ref="V1080:V1083"/>
    <mergeCell ref="Y1080:Y1083"/>
    <mergeCell ref="AD1080:AD1083"/>
    <mergeCell ref="AB1080:AB1083"/>
    <mergeCell ref="AA1084:AA1087"/>
    <mergeCell ref="W1088:W1091"/>
    <mergeCell ref="X1088:X1091"/>
    <mergeCell ref="W1080:W1083"/>
    <mergeCell ref="R1084:R1087"/>
    <mergeCell ref="AB1084:AB1087"/>
    <mergeCell ref="AC1084:AC1087"/>
    <mergeCell ref="AC1080:AC1083"/>
    <mergeCell ref="R1080:R1083"/>
    <mergeCell ref="S1080:S1083"/>
    <mergeCell ref="T1080:T1083"/>
    <mergeCell ref="K1084:K1087"/>
    <mergeCell ref="L1084:L1087"/>
    <mergeCell ref="N1084:N1087"/>
    <mergeCell ref="AC1088:AC1091"/>
    <mergeCell ref="AA1080:AA1083"/>
    <mergeCell ref="V1084:V1087"/>
    <mergeCell ref="Z1088:Z1091"/>
    <mergeCell ref="AD1096:AD1099"/>
    <mergeCell ref="AA1092:AA1095"/>
    <mergeCell ref="AB1096:AB1099"/>
    <mergeCell ref="AC1096:AC1099"/>
    <mergeCell ref="AB1092:AB1095"/>
    <mergeCell ref="AC1092:AC1095"/>
    <mergeCell ref="AA1088:AA1091"/>
    <mergeCell ref="AA1096:AA1099"/>
    <mergeCell ref="R1096:R1099"/>
    <mergeCell ref="L1096:L1099"/>
    <mergeCell ref="N1092:N1095"/>
    <mergeCell ref="T1096:T1099"/>
    <mergeCell ref="S1096:S1099"/>
    <mergeCell ref="T1088:T1091"/>
    <mergeCell ref="U1088:U1091"/>
    <mergeCell ref="R1088:R1091"/>
    <mergeCell ref="N1080:N1083"/>
    <mergeCell ref="Y1096:Y1099"/>
    <mergeCell ref="Z1096:Z1099"/>
    <mergeCell ref="U1096:U1099"/>
    <mergeCell ref="V1096:V1099"/>
    <mergeCell ref="W1096:W1099"/>
    <mergeCell ref="X1096:X1099"/>
    <mergeCell ref="Z1092:Z1095"/>
    <mergeCell ref="S1092:S1095"/>
    <mergeCell ref="V1092:V1095"/>
    <mergeCell ref="W1092:W1095"/>
    <mergeCell ref="Z1080:Z1083"/>
    <mergeCell ref="W1084:W1087"/>
    <mergeCell ref="X1084:X1087"/>
    <mergeCell ref="Y1084:Y1087"/>
    <mergeCell ref="X1080:X1083"/>
    <mergeCell ref="G1092:G1095"/>
    <mergeCell ref="K1092:K1095"/>
    <mergeCell ref="M1088:M1091"/>
    <mergeCell ref="J1088:J1091"/>
    <mergeCell ref="K1088:K1091"/>
    <mergeCell ref="L1092:L1095"/>
    <mergeCell ref="M1092:M1095"/>
    <mergeCell ref="R1092:R1095"/>
    <mergeCell ref="J1092:J1095"/>
    <mergeCell ref="I1092:I1095"/>
    <mergeCell ref="AD1092:AD1095"/>
    <mergeCell ref="AD1088:AD1091"/>
    <mergeCell ref="T1092:T1095"/>
    <mergeCell ref="U1092:U1095"/>
    <mergeCell ref="L1088:L1091"/>
    <mergeCell ref="Y1088:Y1091"/>
    <mergeCell ref="Y1092:Y1095"/>
    <mergeCell ref="X1092:X1095"/>
    <mergeCell ref="AB1088:AB1091"/>
    <mergeCell ref="B1096:B1099"/>
    <mergeCell ref="C1096:C1099"/>
    <mergeCell ref="D1096:D1099"/>
    <mergeCell ref="E1096:E1099"/>
    <mergeCell ref="I1100:I1103"/>
    <mergeCell ref="H1108:H1111"/>
    <mergeCell ref="K1108:K1111"/>
    <mergeCell ref="L1108:L1111"/>
    <mergeCell ref="J1108:J1111"/>
    <mergeCell ref="I1108:I1111"/>
    <mergeCell ref="W1108:W1111"/>
    <mergeCell ref="X1108:X1111"/>
    <mergeCell ref="Y1108:Y1111"/>
    <mergeCell ref="G1088:G1091"/>
    <mergeCell ref="C1088:C1091"/>
    <mergeCell ref="D1088:D1091"/>
    <mergeCell ref="E1088:E1091"/>
    <mergeCell ref="F1088:F1091"/>
    <mergeCell ref="B1088:B1091"/>
    <mergeCell ref="W1100:W1103"/>
    <mergeCell ref="R1100:R1103"/>
    <mergeCell ref="S1100:S1103"/>
    <mergeCell ref="U1100:U1103"/>
    <mergeCell ref="B1092:B1095"/>
    <mergeCell ref="C1092:C1095"/>
    <mergeCell ref="H1092:H1095"/>
    <mergeCell ref="F1092:F1095"/>
    <mergeCell ref="B1100:B1103"/>
    <mergeCell ref="I1096:I1099"/>
    <mergeCell ref="D1092:D1095"/>
    <mergeCell ref="E1092:E1095"/>
    <mergeCell ref="I1088:I1091"/>
    <mergeCell ref="F1096:F1099"/>
    <mergeCell ref="G1096:G1099"/>
    <mergeCell ref="H1096:H1099"/>
    <mergeCell ref="G1100:G1103"/>
    <mergeCell ref="H1100:H1103"/>
    <mergeCell ref="H1104:H1107"/>
    <mergeCell ref="J1096:J1099"/>
    <mergeCell ref="K1096:K1099"/>
    <mergeCell ref="J1100:J1103"/>
    <mergeCell ref="I1104:I1107"/>
    <mergeCell ref="J1104:J1107"/>
    <mergeCell ref="F1104:F1107"/>
    <mergeCell ref="G1104:G1107"/>
    <mergeCell ref="V1104:V1107"/>
    <mergeCell ref="Y1104:Y1107"/>
    <mergeCell ref="AD1104:AD1107"/>
    <mergeCell ref="AB1104:AB1107"/>
    <mergeCell ref="Z1104:Z1107"/>
    <mergeCell ref="AA1104:AA1107"/>
    <mergeCell ref="X1104:X1107"/>
    <mergeCell ref="N1104:N1107"/>
    <mergeCell ref="M1096:M1099"/>
    <mergeCell ref="N1096:N1099"/>
    <mergeCell ref="M1100:M1103"/>
    <mergeCell ref="N1100:N1103"/>
    <mergeCell ref="M1104:M1107"/>
    <mergeCell ref="K1104:K1107"/>
    <mergeCell ref="AA1100:AA1103"/>
    <mergeCell ref="X1100:X1103"/>
    <mergeCell ref="Y1100:Y1103"/>
    <mergeCell ref="Z1100:Z1103"/>
    <mergeCell ref="T1100:T1103"/>
    <mergeCell ref="AC1104:AC1107"/>
    <mergeCell ref="R1104:R1107"/>
    <mergeCell ref="S1104:S1107"/>
    <mergeCell ref="T1104:T1107"/>
    <mergeCell ref="U1104:U1107"/>
    <mergeCell ref="W1112:W1115"/>
    <mergeCell ref="X1112:X1115"/>
    <mergeCell ref="W1104:W1107"/>
    <mergeCell ref="AC1112:AC1115"/>
    <mergeCell ref="D1108:D1111"/>
    <mergeCell ref="E1108:E1111"/>
    <mergeCell ref="F1108:F1111"/>
    <mergeCell ref="G1108:G1111"/>
    <mergeCell ref="B1108:B1111"/>
    <mergeCell ref="T1116:T1119"/>
    <mergeCell ref="U1116:U1119"/>
    <mergeCell ref="AD1100:AD1103"/>
    <mergeCell ref="C1100:C1103"/>
    <mergeCell ref="D1100:D1103"/>
    <mergeCell ref="E1100:E1103"/>
    <mergeCell ref="F1100:F1103"/>
    <mergeCell ref="AB1100:AB1103"/>
    <mergeCell ref="AC1100:AC1103"/>
    <mergeCell ref="V1100:V1103"/>
    <mergeCell ref="K1100:K1103"/>
    <mergeCell ref="L1100:L1103"/>
    <mergeCell ref="L1104:L1107"/>
    <mergeCell ref="C1108:C1111"/>
    <mergeCell ref="B1104:B1107"/>
    <mergeCell ref="C1104:C1107"/>
    <mergeCell ref="D1104:D1107"/>
    <mergeCell ref="E1104:E1107"/>
    <mergeCell ref="AD1116:AD1119"/>
    <mergeCell ref="AD1112:AD1115"/>
    <mergeCell ref="T1112:T1115"/>
    <mergeCell ref="Y1116:Y1119"/>
    <mergeCell ref="H1112:H1115"/>
    <mergeCell ref="AB1108:AB1111"/>
    <mergeCell ref="AA1108:AA1111"/>
    <mergeCell ref="AB1112:AB1115"/>
    <mergeCell ref="V1116:V1119"/>
    <mergeCell ref="W1116:W1119"/>
    <mergeCell ref="Z1108:Z1111"/>
    <mergeCell ref="L1112:L1115"/>
    <mergeCell ref="M1108:M1111"/>
    <mergeCell ref="M1112:M1115"/>
    <mergeCell ref="S1112:S1115"/>
    <mergeCell ref="U1108:U1111"/>
    <mergeCell ref="V1112:V1115"/>
    <mergeCell ref="S1108:S1111"/>
    <mergeCell ref="T1108:T1111"/>
    <mergeCell ref="N1112:N1115"/>
    <mergeCell ref="Z1112:Z1115"/>
    <mergeCell ref="Y1112:Y1115"/>
    <mergeCell ref="Z1116:Z1119"/>
    <mergeCell ref="AD1108:AD1111"/>
    <mergeCell ref="AC1108:AC1111"/>
    <mergeCell ref="AA1112:AA1115"/>
    <mergeCell ref="L1116:L1119"/>
    <mergeCell ref="J1116:J1119"/>
    <mergeCell ref="H1116:H1119"/>
    <mergeCell ref="B1112:B1115"/>
    <mergeCell ref="F1116:F1119"/>
    <mergeCell ref="C1112:C1115"/>
    <mergeCell ref="B1124:B1127"/>
    <mergeCell ref="AA1120:AA1123"/>
    <mergeCell ref="N1108:N1111"/>
    <mergeCell ref="X1116:X1119"/>
    <mergeCell ref="G1116:G1119"/>
    <mergeCell ref="M1116:M1119"/>
    <mergeCell ref="U1112:U1115"/>
    <mergeCell ref="R1112:R1115"/>
    <mergeCell ref="V1108:V1111"/>
    <mergeCell ref="R1108:R1111"/>
    <mergeCell ref="S1116:S1119"/>
    <mergeCell ref="R1120:R1123"/>
    <mergeCell ref="I1116:I1119"/>
    <mergeCell ref="L1120:L1123"/>
    <mergeCell ref="T1120:T1123"/>
    <mergeCell ref="R1116:R1119"/>
    <mergeCell ref="N1120:N1123"/>
    <mergeCell ref="K1116:K1119"/>
    <mergeCell ref="G1120:G1123"/>
    <mergeCell ref="AA1116:AA1119"/>
    <mergeCell ref="S1120:S1123"/>
    <mergeCell ref="U1120:U1123"/>
    <mergeCell ref="V1120:V1123"/>
    <mergeCell ref="W1120:W1123"/>
    <mergeCell ref="X1120:X1123"/>
    <mergeCell ref="I1124:I1127"/>
    <mergeCell ref="E1120:E1123"/>
    <mergeCell ref="J1112:J1115"/>
    <mergeCell ref="K1112:K1115"/>
    <mergeCell ref="D1116:D1119"/>
    <mergeCell ref="D1112:D1115"/>
    <mergeCell ref="E1112:E1115"/>
    <mergeCell ref="I1112:I1115"/>
    <mergeCell ref="F1120:F1123"/>
    <mergeCell ref="F1112:F1115"/>
    <mergeCell ref="G1112:G1115"/>
    <mergeCell ref="I1120:I1123"/>
    <mergeCell ref="M1128:M1131"/>
    <mergeCell ref="E1128:E1131"/>
    <mergeCell ref="T1124:T1127"/>
    <mergeCell ref="B1128:B1131"/>
    <mergeCell ref="C1128:C1131"/>
    <mergeCell ref="AD1128:AD1131"/>
    <mergeCell ref="G1128:G1131"/>
    <mergeCell ref="H1128:H1131"/>
    <mergeCell ref="B1116:B1119"/>
    <mergeCell ref="C1116:C1119"/>
    <mergeCell ref="G1124:G1127"/>
    <mergeCell ref="H1124:H1127"/>
    <mergeCell ref="E1116:E1119"/>
    <mergeCell ref="B1120:B1123"/>
    <mergeCell ref="C1120:C1123"/>
    <mergeCell ref="Y1120:Y1123"/>
    <mergeCell ref="Z1120:Z1123"/>
    <mergeCell ref="N1116:N1119"/>
    <mergeCell ref="M1120:M1123"/>
    <mergeCell ref="AD1120:AD1123"/>
    <mergeCell ref="AB1116:AB1119"/>
    <mergeCell ref="AC1116:AC1119"/>
    <mergeCell ref="AB1120:AB1123"/>
    <mergeCell ref="AC1120:AC1123"/>
    <mergeCell ref="D1120:D1123"/>
    <mergeCell ref="AC1132:AC1135"/>
    <mergeCell ref="AC1136:AC1139"/>
    <mergeCell ref="AD1124:AD1127"/>
    <mergeCell ref="C1124:C1127"/>
    <mergeCell ref="D1124:D1127"/>
    <mergeCell ref="E1124:E1127"/>
    <mergeCell ref="F1124:F1127"/>
    <mergeCell ref="M1124:M1127"/>
    <mergeCell ref="V1124:V1127"/>
    <mergeCell ref="J1124:J1127"/>
    <mergeCell ref="AB1124:AB1127"/>
    <mergeCell ref="AC1124:AC1127"/>
    <mergeCell ref="AA1124:AA1127"/>
    <mergeCell ref="X1124:X1127"/>
    <mergeCell ref="Y1124:Y1127"/>
    <mergeCell ref="Z1124:Z1127"/>
    <mergeCell ref="W1128:W1131"/>
    <mergeCell ref="K1124:K1127"/>
    <mergeCell ref="L1124:L1127"/>
    <mergeCell ref="K1128:K1131"/>
    <mergeCell ref="N1124:N1127"/>
    <mergeCell ref="AA1128:AA1131"/>
    <mergeCell ref="X1128:X1131"/>
    <mergeCell ref="Z1128:Z1131"/>
    <mergeCell ref="AB1128:AB1131"/>
    <mergeCell ref="G1132:G1135"/>
    <mergeCell ref="J1132:J1135"/>
    <mergeCell ref="I1132:I1135"/>
    <mergeCell ref="H1132:H1135"/>
    <mergeCell ref="E1136:E1139"/>
    <mergeCell ref="H1120:H1123"/>
    <mergeCell ref="J1120:J1123"/>
    <mergeCell ref="K1120:K1123"/>
    <mergeCell ref="V1128:V1131"/>
    <mergeCell ref="Y1128:Y1131"/>
    <mergeCell ref="W1124:W1127"/>
    <mergeCell ref="R1124:R1127"/>
    <mergeCell ref="S1124:S1127"/>
    <mergeCell ref="U1124:U1127"/>
    <mergeCell ref="F1128:F1131"/>
    <mergeCell ref="AD1136:AD1139"/>
    <mergeCell ref="AA1132:AA1135"/>
    <mergeCell ref="N1136:N1139"/>
    <mergeCell ref="R1136:R1139"/>
    <mergeCell ref="AD1132:AD1135"/>
    <mergeCell ref="U1132:U1135"/>
    <mergeCell ref="R1132:R1135"/>
    <mergeCell ref="Z1136:Z1139"/>
    <mergeCell ref="V1136:V1139"/>
    <mergeCell ref="V1132:V1135"/>
    <mergeCell ref="T1136:T1139"/>
    <mergeCell ref="U1136:U1139"/>
    <mergeCell ref="I1136:I1139"/>
    <mergeCell ref="S1132:S1135"/>
    <mergeCell ref="T1132:T1135"/>
    <mergeCell ref="M1132:M1135"/>
    <mergeCell ref="W1132:W1135"/>
    <mergeCell ref="L1136:L1139"/>
    <mergeCell ref="AC1128:AC1131"/>
    <mergeCell ref="R1128:R1131"/>
    <mergeCell ref="S1128:S1131"/>
    <mergeCell ref="T1128:T1131"/>
    <mergeCell ref="U1128:U1131"/>
    <mergeCell ref="L1128:L1131"/>
    <mergeCell ref="N1128:N1131"/>
    <mergeCell ref="B1136:B1139"/>
    <mergeCell ref="C1144:C1147"/>
    <mergeCell ref="D1144:D1147"/>
    <mergeCell ref="B1144:B1147"/>
    <mergeCell ref="B1140:B1143"/>
    <mergeCell ref="C1140:C1143"/>
    <mergeCell ref="Y1132:Y1135"/>
    <mergeCell ref="Z1132:Z1135"/>
    <mergeCell ref="G1140:G1143"/>
    <mergeCell ref="K1140:K1143"/>
    <mergeCell ref="M1136:M1139"/>
    <mergeCell ref="L1140:L1143"/>
    <mergeCell ref="J1136:J1139"/>
    <mergeCell ref="K1136:K1139"/>
    <mergeCell ref="X1132:X1135"/>
    <mergeCell ref="U1140:U1143"/>
    <mergeCell ref="N1140:N1143"/>
    <mergeCell ref="N1132:N1135"/>
    <mergeCell ref="Z1140:Z1143"/>
    <mergeCell ref="J1140:J1143"/>
    <mergeCell ref="C1136:C1139"/>
    <mergeCell ref="E1144:E1147"/>
    <mergeCell ref="V1140:V1143"/>
    <mergeCell ref="I1128:I1131"/>
    <mergeCell ref="J1128:J1131"/>
    <mergeCell ref="D1128:D1131"/>
    <mergeCell ref="S1136:S1139"/>
    <mergeCell ref="F1136:F1139"/>
    <mergeCell ref="G1136:G1139"/>
    <mergeCell ref="H1136:H1139"/>
    <mergeCell ref="B1132:B1135"/>
    <mergeCell ref="AB1132:AB1135"/>
    <mergeCell ref="C1132:C1135"/>
    <mergeCell ref="K1132:K1135"/>
    <mergeCell ref="L1132:L1135"/>
    <mergeCell ref="D1132:D1135"/>
    <mergeCell ref="E1132:E1135"/>
    <mergeCell ref="AD1144:AD1147"/>
    <mergeCell ref="AA1140:AA1143"/>
    <mergeCell ref="S1144:S1147"/>
    <mergeCell ref="U1144:U1147"/>
    <mergeCell ref="AC1144:AC1147"/>
    <mergeCell ref="Z1144:Z1147"/>
    <mergeCell ref="V1144:V1147"/>
    <mergeCell ref="Y1144:Y1147"/>
    <mergeCell ref="T1144:T1147"/>
    <mergeCell ref="AB1144:AB1147"/>
    <mergeCell ref="AC1140:AC1143"/>
    <mergeCell ref="R1140:R1143"/>
    <mergeCell ref="Y1136:Y1139"/>
    <mergeCell ref="Y1140:Y1143"/>
    <mergeCell ref="X1140:X1143"/>
    <mergeCell ref="W1136:W1139"/>
    <mergeCell ref="X1136:X1139"/>
    <mergeCell ref="W1144:W1147"/>
    <mergeCell ref="X1144:X1147"/>
    <mergeCell ref="AA1144:AA1147"/>
    <mergeCell ref="AA1136:AA1139"/>
    <mergeCell ref="D1136:D1139"/>
    <mergeCell ref="F1132:F1135"/>
    <mergeCell ref="AB1136:AB1139"/>
    <mergeCell ref="AD1140:AD1143"/>
    <mergeCell ref="B1148:B1151"/>
    <mergeCell ref="C1148:C1151"/>
    <mergeCell ref="D1148:D1151"/>
    <mergeCell ref="E1148:E1151"/>
    <mergeCell ref="K1152:K1155"/>
    <mergeCell ref="L1152:L1155"/>
    <mergeCell ref="G1148:G1151"/>
    <mergeCell ref="H1148:H1151"/>
    <mergeCell ref="I1148:I1151"/>
    <mergeCell ref="E1140:E1143"/>
    <mergeCell ref="M1144:M1147"/>
    <mergeCell ref="L1144:L1147"/>
    <mergeCell ref="B1152:B1155"/>
    <mergeCell ref="C1152:C1155"/>
    <mergeCell ref="D1152:D1155"/>
    <mergeCell ref="E1152:E1155"/>
    <mergeCell ref="H1140:H1143"/>
    <mergeCell ref="I1140:I1143"/>
    <mergeCell ref="M1140:M1143"/>
    <mergeCell ref="D1140:D1143"/>
    <mergeCell ref="F1140:F1143"/>
    <mergeCell ref="F1144:F1147"/>
    <mergeCell ref="G1144:G1147"/>
    <mergeCell ref="H1144:H1147"/>
    <mergeCell ref="M1152:M1155"/>
    <mergeCell ref="K1144:K1147"/>
    <mergeCell ref="I1152:I1155"/>
    <mergeCell ref="J1152:J1155"/>
    <mergeCell ref="F1148:F1151"/>
    <mergeCell ref="M1148:M1151"/>
    <mergeCell ref="AD1148:AD1151"/>
    <mergeCell ref="N1148:N1151"/>
    <mergeCell ref="T1148:T1151"/>
    <mergeCell ref="AA1148:AA1151"/>
    <mergeCell ref="X1148:X1151"/>
    <mergeCell ref="Y1148:Y1151"/>
    <mergeCell ref="Z1148:Z1151"/>
    <mergeCell ref="V1148:V1151"/>
    <mergeCell ref="AD1152:AD1155"/>
    <mergeCell ref="AC1152:AC1155"/>
    <mergeCell ref="R1152:R1155"/>
    <mergeCell ref="S1152:S1155"/>
    <mergeCell ref="T1152:T1155"/>
    <mergeCell ref="U1152:U1155"/>
    <mergeCell ref="V1152:V1155"/>
    <mergeCell ref="F1152:F1155"/>
    <mergeCell ref="G1152:G1155"/>
    <mergeCell ref="H1152:H1155"/>
    <mergeCell ref="W1140:W1143"/>
    <mergeCell ref="S1140:S1143"/>
    <mergeCell ref="W1148:W1151"/>
    <mergeCell ref="R1148:R1151"/>
    <mergeCell ref="Y1152:Y1155"/>
    <mergeCell ref="Z1152:Z1155"/>
    <mergeCell ref="AA1152:AA1155"/>
    <mergeCell ref="AB1148:AB1151"/>
    <mergeCell ref="S1148:S1151"/>
    <mergeCell ref="N1144:N1147"/>
    <mergeCell ref="R1144:R1147"/>
    <mergeCell ref="T1140:T1143"/>
    <mergeCell ref="K1148:K1151"/>
    <mergeCell ref="L1148:L1151"/>
    <mergeCell ref="I1144:I1147"/>
    <mergeCell ref="J1144:J1147"/>
    <mergeCell ref="J1148:J1151"/>
    <mergeCell ref="AB1140:AB1143"/>
    <mergeCell ref="AC1156:AC1159"/>
    <mergeCell ref="R1156:R1159"/>
    <mergeCell ref="S1156:S1159"/>
    <mergeCell ref="Y1156:Y1159"/>
    <mergeCell ref="Z1156:Z1159"/>
    <mergeCell ref="AC1148:AC1151"/>
    <mergeCell ref="L1156:L1159"/>
    <mergeCell ref="W1156:W1159"/>
    <mergeCell ref="N1160:N1163"/>
    <mergeCell ref="R1160:R1163"/>
    <mergeCell ref="S1160:S1163"/>
    <mergeCell ref="U1156:U1159"/>
    <mergeCell ref="U1160:U1163"/>
    <mergeCell ref="V1160:V1163"/>
    <mergeCell ref="N1156:N1159"/>
    <mergeCell ref="AB1152:AB1155"/>
    <mergeCell ref="U1148:U1151"/>
    <mergeCell ref="W1152:W1155"/>
    <mergeCell ref="N1152:N1155"/>
    <mergeCell ref="X1152:X1155"/>
    <mergeCell ref="AD1164:AD1167"/>
    <mergeCell ref="Z1164:Z1167"/>
    <mergeCell ref="AA1164:AA1167"/>
    <mergeCell ref="AA1160:AA1163"/>
    <mergeCell ref="AB1160:AB1163"/>
    <mergeCell ref="Z1160:Z1163"/>
    <mergeCell ref="V1156:V1159"/>
    <mergeCell ref="X1156:X1159"/>
    <mergeCell ref="M1156:M1159"/>
    <mergeCell ref="H1156:H1159"/>
    <mergeCell ref="K1164:K1167"/>
    <mergeCell ref="I1160:I1163"/>
    <mergeCell ref="F1164:F1167"/>
    <mergeCell ref="G1164:G1167"/>
    <mergeCell ref="G1160:G1163"/>
    <mergeCell ref="F1160:F1163"/>
    <mergeCell ref="I1156:I1159"/>
    <mergeCell ref="K1156:K1159"/>
    <mergeCell ref="J1160:J1163"/>
    <mergeCell ref="T1156:T1159"/>
    <mergeCell ref="Y1160:Y1163"/>
    <mergeCell ref="Y1164:Y1167"/>
    <mergeCell ref="W1160:W1163"/>
    <mergeCell ref="X1160:X1163"/>
    <mergeCell ref="W1164:W1167"/>
    <mergeCell ref="X1164:X1167"/>
    <mergeCell ref="AC1164:AC1167"/>
    <mergeCell ref="AB1164:AB1167"/>
    <mergeCell ref="AD1160:AD1163"/>
    <mergeCell ref="AC1160:AC1163"/>
    <mergeCell ref="AD1156:AD1159"/>
    <mergeCell ref="AB1156:AB1159"/>
    <mergeCell ref="B1156:B1159"/>
    <mergeCell ref="C1156:C1159"/>
    <mergeCell ref="D1156:D1159"/>
    <mergeCell ref="F1156:F1159"/>
    <mergeCell ref="E1156:E1159"/>
    <mergeCell ref="B1160:B1163"/>
    <mergeCell ref="J1156:J1159"/>
    <mergeCell ref="G1156:G1159"/>
    <mergeCell ref="AA1156:AA1159"/>
    <mergeCell ref="V1164:V1167"/>
    <mergeCell ref="S1164:S1167"/>
    <mergeCell ref="M1164:M1167"/>
    <mergeCell ref="N1164:N1167"/>
    <mergeCell ref="I1164:I1167"/>
    <mergeCell ref="L1164:L1167"/>
    <mergeCell ref="J1164:J1167"/>
    <mergeCell ref="H1164:H1167"/>
    <mergeCell ref="B1164:B1167"/>
    <mergeCell ref="C1164:C1167"/>
    <mergeCell ref="D1164:D1167"/>
    <mergeCell ref="E1164:E1167"/>
    <mergeCell ref="T1160:T1163"/>
    <mergeCell ref="K1160:K1163"/>
    <mergeCell ref="M1160:M1163"/>
    <mergeCell ref="L1160:L1163"/>
    <mergeCell ref="H1160:H1163"/>
    <mergeCell ref="U1164:U1167"/>
    <mergeCell ref="T1164:T1167"/>
    <mergeCell ref="R1164:R1167"/>
    <mergeCell ref="C1160:C1163"/>
    <mergeCell ref="D1160:D1163"/>
    <mergeCell ref="E1160:E1163"/>
    <mergeCell ref="B1168:B1171"/>
    <mergeCell ref="AC1176:AC1179"/>
    <mergeCell ref="R1176:R1179"/>
    <mergeCell ref="S1176:S1179"/>
    <mergeCell ref="B1172:B1175"/>
    <mergeCell ref="C1172:C1175"/>
    <mergeCell ref="D1172:D1175"/>
    <mergeCell ref="V1176:V1179"/>
    <mergeCell ref="L1168:L1171"/>
    <mergeCell ref="C1168:C1171"/>
    <mergeCell ref="D1168:D1171"/>
    <mergeCell ref="E1168:E1171"/>
    <mergeCell ref="T1168:T1171"/>
    <mergeCell ref="S1168:S1171"/>
    <mergeCell ref="N1168:N1171"/>
    <mergeCell ref="F1172:F1175"/>
    <mergeCell ref="F1168:F1171"/>
    <mergeCell ref="E1172:E1175"/>
    <mergeCell ref="G1168:G1171"/>
    <mergeCell ref="G1172:G1175"/>
    <mergeCell ref="I1172:I1175"/>
    <mergeCell ref="J1172:J1175"/>
    <mergeCell ref="H1168:H1171"/>
    <mergeCell ref="I1168:I1171"/>
    <mergeCell ref="M1168:M1171"/>
    <mergeCell ref="J1168:J1171"/>
    <mergeCell ref="R1168:R1171"/>
    <mergeCell ref="M1176:M1179"/>
    <mergeCell ref="N1176:N1179"/>
    <mergeCell ref="K1168:K1171"/>
    <mergeCell ref="AB1176:AB1179"/>
    <mergeCell ref="W1176:W1179"/>
    <mergeCell ref="AD1172:AD1175"/>
    <mergeCell ref="AA1172:AA1175"/>
    <mergeCell ref="M1172:M1175"/>
    <mergeCell ref="N1172:N1175"/>
    <mergeCell ref="R1172:R1175"/>
    <mergeCell ref="W1172:W1175"/>
    <mergeCell ref="X1172:X1175"/>
    <mergeCell ref="Y1172:Y1175"/>
    <mergeCell ref="AD1176:AD1179"/>
    <mergeCell ref="AD1168:AD1171"/>
    <mergeCell ref="U1168:U1171"/>
    <mergeCell ref="V1168:V1171"/>
    <mergeCell ref="W1168:W1171"/>
    <mergeCell ref="X1168:X1171"/>
    <mergeCell ref="Y1168:Y1171"/>
    <mergeCell ref="AB1168:AB1171"/>
    <mergeCell ref="AC1168:AC1171"/>
    <mergeCell ref="AA1168:AA1171"/>
    <mergeCell ref="Z1168:Z1171"/>
    <mergeCell ref="V1172:V1175"/>
    <mergeCell ref="T1172:T1175"/>
    <mergeCell ref="U1172:U1175"/>
    <mergeCell ref="S1172:S1175"/>
    <mergeCell ref="L1172:L1175"/>
    <mergeCell ref="AC1172:AC1175"/>
    <mergeCell ref="AB1172:AB1175"/>
    <mergeCell ref="Z1172:Z1175"/>
    <mergeCell ref="K1172:K1175"/>
    <mergeCell ref="F1176:F1179"/>
    <mergeCell ref="G1176:G1179"/>
    <mergeCell ref="H1172:H1175"/>
    <mergeCell ref="T1176:T1179"/>
    <mergeCell ref="U1176:U1179"/>
    <mergeCell ref="Z1176:Z1179"/>
    <mergeCell ref="AA1176:AA1179"/>
    <mergeCell ref="J1176:J1179"/>
    <mergeCell ref="X1176:X1179"/>
    <mergeCell ref="Y1176:Y1179"/>
    <mergeCell ref="L1176:L1179"/>
    <mergeCell ref="R1184:R1187"/>
    <mergeCell ref="S1184:S1187"/>
    <mergeCell ref="T1184:T1187"/>
    <mergeCell ref="U1184:U1187"/>
    <mergeCell ref="AC1184:AC1187"/>
    <mergeCell ref="B1176:B1179"/>
    <mergeCell ref="C1176:C1179"/>
    <mergeCell ref="D1176:D1179"/>
    <mergeCell ref="I1176:I1179"/>
    <mergeCell ref="E1176:E1179"/>
    <mergeCell ref="K1176:K1179"/>
    <mergeCell ref="H1176:H1179"/>
    <mergeCell ref="Z1184:Z1187"/>
    <mergeCell ref="AA1184:AA1187"/>
    <mergeCell ref="Y1184:Y1187"/>
    <mergeCell ref="W1184:W1187"/>
    <mergeCell ref="V1184:V1187"/>
    <mergeCell ref="L1184:L1187"/>
    <mergeCell ref="H1184:H1187"/>
    <mergeCell ref="V1180:V1183"/>
    <mergeCell ref="W1180:W1183"/>
    <mergeCell ref="X1180:X1183"/>
    <mergeCell ref="J1184:J1187"/>
    <mergeCell ref="U1180:U1183"/>
    <mergeCell ref="K1180:K1183"/>
    <mergeCell ref="AD1184:AD1187"/>
    <mergeCell ref="AB1184:AB1187"/>
    <mergeCell ref="Z1180:Z1183"/>
    <mergeCell ref="AB1180:AB1183"/>
    <mergeCell ref="AC1180:AC1183"/>
    <mergeCell ref="AD1180:AD1183"/>
    <mergeCell ref="R1180:R1183"/>
    <mergeCell ref="S1180:S1183"/>
    <mergeCell ref="H1188:H1191"/>
    <mergeCell ref="M1184:M1187"/>
    <mergeCell ref="J1180:J1183"/>
    <mergeCell ref="K1184:K1187"/>
    <mergeCell ref="I1184:I1187"/>
    <mergeCell ref="L1180:L1183"/>
    <mergeCell ref="X1184:X1187"/>
    <mergeCell ref="N1184:N1187"/>
    <mergeCell ref="F1188:F1191"/>
    <mergeCell ref="J1188:J1191"/>
    <mergeCell ref="K1188:K1191"/>
    <mergeCell ref="I1188:I1191"/>
    <mergeCell ref="M1180:M1183"/>
    <mergeCell ref="N1180:N1183"/>
    <mergeCell ref="T1180:T1183"/>
    <mergeCell ref="F1180:F1183"/>
    <mergeCell ref="G1188:G1191"/>
    <mergeCell ref="L1188:L1191"/>
    <mergeCell ref="AA1180:AA1183"/>
    <mergeCell ref="AC1188:AC1191"/>
    <mergeCell ref="AA1188:AA1191"/>
    <mergeCell ref="Z1188:Z1191"/>
    <mergeCell ref="AB1188:AB1191"/>
    <mergeCell ref="M1188:M1191"/>
    <mergeCell ref="B1188:B1191"/>
    <mergeCell ref="Y1196:Y1199"/>
    <mergeCell ref="V1188:V1191"/>
    <mergeCell ref="W1188:W1191"/>
    <mergeCell ref="N1188:N1191"/>
    <mergeCell ref="H1196:H1199"/>
    <mergeCell ref="X1188:X1191"/>
    <mergeCell ref="R1188:R1191"/>
    <mergeCell ref="Y1180:Y1183"/>
    <mergeCell ref="E1188:E1191"/>
    <mergeCell ref="B1180:B1183"/>
    <mergeCell ref="C1180:C1183"/>
    <mergeCell ref="D1180:D1183"/>
    <mergeCell ref="E1180:E1183"/>
    <mergeCell ref="B1184:B1187"/>
    <mergeCell ref="C1184:C1187"/>
    <mergeCell ref="D1184:D1187"/>
    <mergeCell ref="E1184:E1187"/>
    <mergeCell ref="G1180:G1183"/>
    <mergeCell ref="H1180:H1183"/>
    <mergeCell ref="I1180:I1183"/>
    <mergeCell ref="G1184:G1187"/>
    <mergeCell ref="C1188:C1191"/>
    <mergeCell ref="D1188:D1191"/>
    <mergeCell ref="F1184:F1187"/>
    <mergeCell ref="S1188:S1191"/>
    <mergeCell ref="T1188:T1191"/>
    <mergeCell ref="U1188:U1191"/>
    <mergeCell ref="AB1192:AB1195"/>
    <mergeCell ref="Z1196:Z1199"/>
    <mergeCell ref="T1196:T1199"/>
    <mergeCell ref="U1196:U1199"/>
    <mergeCell ref="W1196:W1199"/>
    <mergeCell ref="AB1196:AB1199"/>
    <mergeCell ref="Z1192:Z1195"/>
    <mergeCell ref="V1196:V1199"/>
    <mergeCell ref="AA1192:AA1195"/>
    <mergeCell ref="B1192:B1195"/>
    <mergeCell ref="C1192:C1195"/>
    <mergeCell ref="D1192:D1195"/>
    <mergeCell ref="E1192:E1195"/>
    <mergeCell ref="S1192:S1195"/>
    <mergeCell ref="U1192:U1195"/>
    <mergeCell ref="V1192:V1195"/>
    <mergeCell ref="J1192:J1195"/>
    <mergeCell ref="K1192:K1195"/>
    <mergeCell ref="H1192:H1195"/>
    <mergeCell ref="I1192:I1195"/>
    <mergeCell ref="F1192:F1195"/>
    <mergeCell ref="G1192:G1195"/>
    <mergeCell ref="L1192:L1195"/>
    <mergeCell ref="M1192:M1195"/>
    <mergeCell ref="AD1200:AD1203"/>
    <mergeCell ref="Y1200:Y1203"/>
    <mergeCell ref="Z1200:Z1203"/>
    <mergeCell ref="AA1200:AA1203"/>
    <mergeCell ref="AB1200:AB1203"/>
    <mergeCell ref="AC1200:AC1203"/>
    <mergeCell ref="S1200:S1203"/>
    <mergeCell ref="R1192:R1195"/>
    <mergeCell ref="R1196:R1199"/>
    <mergeCell ref="R1200:R1203"/>
    <mergeCell ref="K1196:K1199"/>
    <mergeCell ref="I1196:I1199"/>
    <mergeCell ref="M1200:M1203"/>
    <mergeCell ref="J1196:J1199"/>
    <mergeCell ref="AC1192:AC1195"/>
    <mergeCell ref="Y1188:Y1191"/>
    <mergeCell ref="N1196:N1199"/>
    <mergeCell ref="T1192:T1195"/>
    <mergeCell ref="AC1196:AC1199"/>
    <mergeCell ref="AD1196:AD1199"/>
    <mergeCell ref="AA1196:AA1199"/>
    <mergeCell ref="N1192:N1195"/>
    <mergeCell ref="X1200:X1203"/>
    <mergeCell ref="V1200:V1203"/>
    <mergeCell ref="W1200:W1203"/>
    <mergeCell ref="S1196:S1199"/>
    <mergeCell ref="X1196:X1199"/>
    <mergeCell ref="AD1188:AD1191"/>
    <mergeCell ref="W1192:W1195"/>
    <mergeCell ref="X1192:X1195"/>
    <mergeCell ref="Y1192:Y1195"/>
    <mergeCell ref="AD1192:AD1195"/>
    <mergeCell ref="F1200:F1203"/>
    <mergeCell ref="G1200:G1203"/>
    <mergeCell ref="B1200:B1203"/>
    <mergeCell ref="G1196:G1199"/>
    <mergeCell ref="B1196:B1199"/>
    <mergeCell ref="C1196:C1199"/>
    <mergeCell ref="D1196:D1199"/>
    <mergeCell ref="E1196:E1199"/>
    <mergeCell ref="C1200:C1203"/>
    <mergeCell ref="D1200:D1203"/>
    <mergeCell ref="U1200:U1203"/>
    <mergeCell ref="E1200:E1203"/>
    <mergeCell ref="M1196:M1199"/>
    <mergeCell ref="F1196:F1199"/>
    <mergeCell ref="H1200:H1203"/>
    <mergeCell ref="L1196:L1199"/>
    <mergeCell ref="I1200:I1203"/>
    <mergeCell ref="J1200:J1203"/>
    <mergeCell ref="K1200:K1203"/>
    <mergeCell ref="L1200:L1203"/>
    <mergeCell ref="N1200:N1203"/>
    <mergeCell ref="T1200:T1203"/>
  </mergeCells>
  <phoneticPr fontId="1" type="noConversion"/>
  <pageMargins left="0" right="0" top="0" bottom="0" header="0" footer="0"/>
  <pageSetup paperSize="8" scale="54" pageOrder="overThenDown" orientation="landscape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N389"/>
  <sheetViews>
    <sheetView workbookViewId="0">
      <selection activeCell="J10" sqref="J10:J13"/>
    </sheetView>
  </sheetViews>
  <sheetFormatPr baseColWidth="10" defaultColWidth="11.42578125" defaultRowHeight="11.25" x14ac:dyDescent="0.2"/>
  <cols>
    <col min="1" max="1" width="3.85546875" style="1" customWidth="1"/>
    <col min="2" max="2" width="16.42578125" style="71" customWidth="1"/>
    <col min="3" max="3" width="28.85546875" style="1" customWidth="1"/>
    <col min="4" max="4" width="5.7109375" style="1" customWidth="1"/>
    <col min="5" max="5" width="8.28515625" style="1" customWidth="1"/>
    <col min="6" max="7" width="8" style="1" customWidth="1"/>
    <col min="8" max="9" width="8.7109375" style="44" customWidth="1"/>
    <col min="10" max="10" width="9.28515625" style="1" customWidth="1"/>
    <col min="11" max="11" width="7.5703125" style="1" customWidth="1"/>
    <col min="12" max="12" width="6.7109375" style="1" customWidth="1"/>
    <col min="13" max="13" width="9" style="44" customWidth="1"/>
    <col min="14" max="14" width="9.140625" style="44" customWidth="1"/>
    <col min="15" max="15" width="10.5703125" style="44" customWidth="1"/>
    <col min="16" max="16" width="9.140625" style="49" customWidth="1"/>
    <col min="17" max="17" width="9.7109375" style="44" customWidth="1"/>
    <col min="18" max="18" width="19.85546875" style="1" customWidth="1"/>
    <col min="19" max="63" width="11.42578125" style="1"/>
    <col min="64" max="64" width="0" style="1" hidden="1" customWidth="1"/>
    <col min="65" max="90" width="11.42578125" style="1" hidden="1" customWidth="1"/>
    <col min="91" max="91" width="0" style="1" hidden="1" customWidth="1"/>
    <col min="92" max="102" width="11.42578125" style="1"/>
    <col min="103" max="117" width="11.42578125" style="2"/>
    <col min="118" max="16384" width="11.42578125" style="1"/>
  </cols>
  <sheetData>
    <row r="1" spans="1:118" ht="12.75" customHeight="1" x14ac:dyDescent="0.2">
      <c r="B1" s="1"/>
      <c r="C1" s="190" t="s">
        <v>571</v>
      </c>
      <c r="D1" s="190"/>
      <c r="E1" s="190"/>
      <c r="F1" s="190"/>
      <c r="G1" s="190"/>
      <c r="H1" s="190"/>
      <c r="I1" s="190"/>
      <c r="J1" s="190"/>
      <c r="K1" s="190"/>
      <c r="L1" s="190"/>
      <c r="M1" s="190"/>
      <c r="N1" s="190"/>
      <c r="O1" s="190"/>
      <c r="P1" s="190"/>
      <c r="Q1" s="1"/>
      <c r="CY1" s="1"/>
      <c r="DN1" s="2"/>
    </row>
    <row r="2" spans="1:118" x14ac:dyDescent="0.2">
      <c r="B2" s="1"/>
      <c r="C2" s="190" t="s">
        <v>573</v>
      </c>
      <c r="D2" s="190"/>
      <c r="E2" s="190"/>
      <c r="F2" s="190"/>
      <c r="G2" s="190"/>
      <c r="H2" s="190"/>
      <c r="I2" s="190"/>
      <c r="J2" s="190"/>
      <c r="K2" s="190"/>
      <c r="L2" s="190"/>
      <c r="M2" s="190"/>
      <c r="N2" s="190"/>
      <c r="O2" s="190"/>
      <c r="P2" s="190"/>
      <c r="Q2" s="1"/>
      <c r="CY2" s="1"/>
      <c r="DN2" s="2"/>
    </row>
    <row r="3" spans="1:118" s="3" customFormat="1" ht="13.5" customHeight="1" x14ac:dyDescent="0.2">
      <c r="B3" s="200" t="s">
        <v>342</v>
      </c>
      <c r="C3" s="159" t="s">
        <v>360</v>
      </c>
      <c r="D3" s="159"/>
      <c r="E3" s="159"/>
      <c r="F3" s="159"/>
      <c r="G3" s="159"/>
      <c r="H3" s="159"/>
      <c r="I3" s="159"/>
      <c r="J3" s="159"/>
      <c r="K3" s="159"/>
      <c r="L3" s="159"/>
      <c r="M3" s="159"/>
      <c r="N3" s="159"/>
      <c r="O3" s="159"/>
      <c r="P3" s="159"/>
      <c r="Q3" s="159"/>
      <c r="R3" s="159"/>
      <c r="CY3" s="35"/>
      <c r="CZ3" s="35"/>
      <c r="DA3" s="35"/>
      <c r="DB3" s="35"/>
      <c r="DC3" s="35"/>
      <c r="DD3" s="35"/>
      <c r="DE3" s="35"/>
      <c r="DF3" s="35"/>
      <c r="DG3" s="35"/>
      <c r="DH3" s="35"/>
      <c r="DI3" s="35"/>
      <c r="DJ3" s="35"/>
      <c r="DK3" s="35"/>
      <c r="DL3" s="35"/>
      <c r="DM3" s="35"/>
    </row>
    <row r="4" spans="1:118" s="3" customFormat="1" ht="17.25" customHeight="1" x14ac:dyDescent="0.2">
      <c r="B4" s="200"/>
      <c r="C4" s="200" t="s">
        <v>563</v>
      </c>
      <c r="D4" s="202" t="s">
        <v>572</v>
      </c>
      <c r="E4" s="200" t="s">
        <v>344</v>
      </c>
      <c r="F4" s="203" t="s">
        <v>574</v>
      </c>
      <c r="G4" s="276" t="s">
        <v>565</v>
      </c>
      <c r="H4" s="201" t="s">
        <v>567</v>
      </c>
      <c r="I4" s="204" t="s">
        <v>533</v>
      </c>
      <c r="J4" s="200" t="s">
        <v>462</v>
      </c>
      <c r="K4" s="209" t="s">
        <v>1</v>
      </c>
      <c r="L4" s="202" t="s">
        <v>346</v>
      </c>
      <c r="M4" s="201" t="s">
        <v>345</v>
      </c>
      <c r="N4" s="201" t="s">
        <v>362</v>
      </c>
      <c r="O4" s="201" t="s">
        <v>347</v>
      </c>
      <c r="P4" s="274" t="s">
        <v>507</v>
      </c>
      <c r="Q4" s="201" t="s">
        <v>508</v>
      </c>
      <c r="R4" s="201" t="s">
        <v>522</v>
      </c>
      <c r="BN4" s="141" t="s">
        <v>433</v>
      </c>
      <c r="BO4" s="143"/>
      <c r="BP4" s="141" t="s">
        <v>434</v>
      </c>
      <c r="BQ4" s="143"/>
      <c r="BR4" s="206" t="s">
        <v>435</v>
      </c>
      <c r="BS4" s="141" t="s">
        <v>441</v>
      </c>
      <c r="BT4" s="142"/>
      <c r="BU4" s="142"/>
      <c r="BV4" s="142"/>
      <c r="BW4" s="143"/>
      <c r="BX4" s="208" t="s">
        <v>447</v>
      </c>
      <c r="BY4" s="208"/>
      <c r="BZ4" s="208"/>
      <c r="CA4" s="208"/>
      <c r="CB4" s="208"/>
      <c r="CY4" s="35"/>
      <c r="CZ4" s="35"/>
      <c r="DA4" s="35"/>
      <c r="DB4" s="35"/>
      <c r="DC4" s="35"/>
      <c r="DD4" s="35"/>
      <c r="DE4" s="35"/>
      <c r="DF4" s="35"/>
      <c r="DG4" s="35"/>
      <c r="DH4" s="35"/>
      <c r="DI4" s="35"/>
      <c r="DJ4" s="35"/>
      <c r="DK4" s="35"/>
      <c r="DL4" s="35"/>
      <c r="DM4" s="35"/>
    </row>
    <row r="5" spans="1:118" s="36" customFormat="1" ht="60" customHeight="1" x14ac:dyDescent="0.2">
      <c r="B5" s="200"/>
      <c r="C5" s="200"/>
      <c r="D5" s="202"/>
      <c r="E5" s="200"/>
      <c r="F5" s="203"/>
      <c r="G5" s="277"/>
      <c r="H5" s="201"/>
      <c r="I5" s="205"/>
      <c r="J5" s="200"/>
      <c r="K5" s="210"/>
      <c r="L5" s="202"/>
      <c r="M5" s="201"/>
      <c r="N5" s="201"/>
      <c r="O5" s="201"/>
      <c r="P5" s="275"/>
      <c r="Q5" s="201"/>
      <c r="R5" s="201"/>
      <c r="BN5" s="37" t="s">
        <v>432</v>
      </c>
      <c r="BO5" s="37" t="s">
        <v>346</v>
      </c>
      <c r="BP5" s="37" t="s">
        <v>432</v>
      </c>
      <c r="BQ5" s="37" t="s">
        <v>346</v>
      </c>
      <c r="BR5" s="207"/>
      <c r="BS5" s="37" t="s">
        <v>436</v>
      </c>
      <c r="BT5" s="37" t="s">
        <v>437</v>
      </c>
      <c r="BU5" s="37" t="s">
        <v>438</v>
      </c>
      <c r="BV5" s="37" t="s">
        <v>439</v>
      </c>
      <c r="BW5" s="37" t="s">
        <v>440</v>
      </c>
      <c r="BX5" s="37" t="s">
        <v>442</v>
      </c>
      <c r="BY5" s="37" t="s">
        <v>443</v>
      </c>
      <c r="BZ5" s="37" t="s">
        <v>444</v>
      </c>
      <c r="CA5" s="37" t="s">
        <v>445</v>
      </c>
      <c r="CB5" s="37" t="s">
        <v>446</v>
      </c>
      <c r="CY5" s="38"/>
      <c r="CZ5" s="38"/>
      <c r="DA5" s="38"/>
      <c r="DB5" s="38"/>
      <c r="DC5" s="38"/>
      <c r="DD5" s="38"/>
      <c r="DE5" s="38"/>
      <c r="DF5" s="38"/>
      <c r="DG5" s="38"/>
      <c r="DH5" s="38"/>
      <c r="DI5" s="38"/>
      <c r="DJ5" s="38"/>
      <c r="DK5" s="38"/>
      <c r="DL5" s="38"/>
      <c r="DM5" s="38"/>
    </row>
    <row r="6" spans="1:118" s="39" customFormat="1" ht="12.95" customHeight="1" x14ac:dyDescent="0.2">
      <c r="A6" s="194">
        <v>1</v>
      </c>
      <c r="B6" s="273" t="str">
        <f>IF('ILU INICIAL'!B9="","",'ILU INICIAL'!B9)</f>
        <v/>
      </c>
      <c r="C6" s="195"/>
      <c r="D6" s="271"/>
      <c r="E6" s="196"/>
      <c r="F6" s="198"/>
      <c r="G6" s="268"/>
      <c r="H6" s="192"/>
      <c r="I6" s="193" t="str">
        <f>IF(E6="","",H6/E6)</f>
        <v/>
      </c>
      <c r="J6" s="197"/>
      <c r="K6" s="192"/>
      <c r="L6" s="192"/>
      <c r="M6" s="193" t="str">
        <f>IF(B6="","",D6*H6)</f>
        <v/>
      </c>
      <c r="N6" s="193" t="str">
        <f>IF(B6="","",((1+F6)*E6*D6))</f>
        <v/>
      </c>
      <c r="O6" s="193" t="str">
        <f>IF(B6="","",L6*(N6/1000))</f>
        <v/>
      </c>
      <c r="P6" s="272" t="str">
        <f>IF(B6="","",'ILU FINAL'!L6/'ILU INICIAL'!M9-1)</f>
        <v/>
      </c>
      <c r="Q6" s="272" t="str">
        <f>IF(B6="","",'ILU FINAL'!M6/'ILU INICIAL'!N9-1)</f>
        <v/>
      </c>
      <c r="R6" s="195"/>
      <c r="BN6" s="191" t="str">
        <f>IF(B6="","",IF(#REF!="","",IF(#REF!&gt;0.25,"Revisar","Ok")))</f>
        <v/>
      </c>
      <c r="BO6" s="191" t="str">
        <f>IF(B6="","",IF(#REF!="","",IF(#REF!&gt;8760,"Incoherente",IF(#REF!&gt;5000,"Revisar","Ok"))))</f>
        <v/>
      </c>
      <c r="BP6" s="191" t="str">
        <f>IF(B6="","",IF(F6="","",IF(F6&gt;0.25,"Revisar","Ok")))</f>
        <v/>
      </c>
      <c r="BQ6" s="191" t="str">
        <f>IF(B6="","",IF(L6="","",IF(L6&gt;8760,"Incoherente",IF(L6&gt;5000,"Revisar","Ok"))))</f>
        <v/>
      </c>
      <c r="BR6" s="191" t="str">
        <f>IF(B6="","",IF(L6=#REF!,"Ok","Revisar"))</f>
        <v/>
      </c>
      <c r="BS6" s="191" t="str">
        <f>IF(B6="","",IF(#REF!="","",LOOKUP(#REF!,Esixencias,#REF!)))</f>
        <v/>
      </c>
      <c r="BT6" s="191" t="str">
        <f>IF(B6="","",IF(#REF!&lt;BS6,"Revisar","Ok"))</f>
        <v/>
      </c>
      <c r="BU6" s="191" t="str">
        <f>IF(B6="","",IF(#REF!&lt;#REF!,"Revisar","Ok"))</f>
        <v/>
      </c>
      <c r="BV6" s="191" t="str">
        <f>IF(B6="","",IF(#REF!&gt;#REF!,"Revisar","Ok"))</f>
        <v/>
      </c>
      <c r="BW6" s="191" t="str">
        <f>IF(B6="","",IF(#REF!&lt;#REF!,"Revisar","Ok"))</f>
        <v/>
      </c>
      <c r="BX6" s="191" t="str">
        <f>IF(B6="","",IF(#REF!&gt;#REF!,"Revisar","Ok"))</f>
        <v/>
      </c>
      <c r="BY6" s="191" t="str">
        <f>IF(B6="","",IF(#REF!&gt;#REF!,"Revisar","Ok"))</f>
        <v/>
      </c>
      <c r="BZ6" s="191" t="str">
        <f>IF(B6="","",IF(#REF!="","",IF(#REF!="Cumpre","Ok",IF(#REF!="Non Cumpre","Non","Revisar"))))</f>
        <v/>
      </c>
      <c r="CA6" s="191" t="str">
        <f>IF(B6="","",IF(#REF!="","",IF(#REF!="Cumpre","Ok",IF(#REF!="Non Cumpre","Non","Revisar"))))</f>
        <v/>
      </c>
      <c r="CB6" s="191" t="str">
        <f>IF(B6="","",IF(#REF!="","",IF(#REF!="Cumpre","Ok",IF(#REF!="Non Cumpre","Non","Revisar"))))</f>
        <v/>
      </c>
      <c r="CY6" s="40"/>
      <c r="CZ6" s="40"/>
      <c r="DA6" s="40"/>
      <c r="DB6" s="40"/>
      <c r="DC6" s="40"/>
      <c r="DD6" s="40"/>
      <c r="DE6" s="40"/>
      <c r="DF6" s="40"/>
      <c r="DG6" s="40"/>
      <c r="DH6" s="40"/>
      <c r="DI6" s="40"/>
      <c r="DJ6" s="40"/>
      <c r="DK6" s="40"/>
      <c r="DL6" s="40"/>
      <c r="DM6" s="40"/>
    </row>
    <row r="7" spans="1:118" ht="12.95" customHeight="1" x14ac:dyDescent="0.2">
      <c r="A7" s="194"/>
      <c r="B7" s="273"/>
      <c r="C7" s="195"/>
      <c r="D7" s="271"/>
      <c r="E7" s="196"/>
      <c r="F7" s="198"/>
      <c r="G7" s="269"/>
      <c r="H7" s="192"/>
      <c r="I7" s="193"/>
      <c r="J7" s="197"/>
      <c r="K7" s="192"/>
      <c r="L7" s="192"/>
      <c r="M7" s="193"/>
      <c r="N7" s="193"/>
      <c r="O7" s="193"/>
      <c r="P7" s="272"/>
      <c r="Q7" s="272"/>
      <c r="R7" s="195"/>
      <c r="BN7" s="191"/>
      <c r="BO7" s="191"/>
      <c r="BP7" s="191"/>
      <c r="BQ7" s="191"/>
      <c r="BR7" s="191"/>
      <c r="BS7" s="191"/>
      <c r="BT7" s="191"/>
      <c r="BU7" s="191"/>
      <c r="BV7" s="191"/>
      <c r="BW7" s="191"/>
      <c r="BX7" s="191"/>
      <c r="BY7" s="191"/>
      <c r="BZ7" s="191"/>
      <c r="CA7" s="191"/>
      <c r="CB7" s="191"/>
    </row>
    <row r="8" spans="1:118" ht="12.95" customHeight="1" x14ac:dyDescent="0.2">
      <c r="A8" s="194"/>
      <c r="B8" s="273"/>
      <c r="C8" s="195"/>
      <c r="D8" s="271"/>
      <c r="E8" s="196"/>
      <c r="F8" s="198"/>
      <c r="G8" s="269"/>
      <c r="H8" s="192"/>
      <c r="I8" s="193"/>
      <c r="J8" s="197"/>
      <c r="K8" s="192"/>
      <c r="L8" s="192"/>
      <c r="M8" s="193"/>
      <c r="N8" s="193"/>
      <c r="O8" s="193"/>
      <c r="P8" s="272"/>
      <c r="Q8" s="272"/>
      <c r="R8" s="195"/>
      <c r="BN8" s="191"/>
      <c r="BO8" s="191"/>
      <c r="BP8" s="191"/>
      <c r="BQ8" s="191"/>
      <c r="BR8" s="191"/>
      <c r="BS8" s="191"/>
      <c r="BT8" s="191"/>
      <c r="BU8" s="191"/>
      <c r="BV8" s="191"/>
      <c r="BW8" s="191"/>
      <c r="BX8" s="191"/>
      <c r="BY8" s="191"/>
      <c r="BZ8" s="191"/>
      <c r="CA8" s="191"/>
      <c r="CB8" s="191"/>
    </row>
    <row r="9" spans="1:118" ht="12.95" customHeight="1" x14ac:dyDescent="0.2">
      <c r="A9" s="194"/>
      <c r="B9" s="273"/>
      <c r="C9" s="195"/>
      <c r="D9" s="271"/>
      <c r="E9" s="196"/>
      <c r="F9" s="198"/>
      <c r="G9" s="270"/>
      <c r="H9" s="192"/>
      <c r="I9" s="193"/>
      <c r="J9" s="197"/>
      <c r="K9" s="192"/>
      <c r="L9" s="192"/>
      <c r="M9" s="193"/>
      <c r="N9" s="193"/>
      <c r="O9" s="193"/>
      <c r="P9" s="272"/>
      <c r="Q9" s="272"/>
      <c r="R9" s="195"/>
      <c r="BN9" s="191"/>
      <c r="BO9" s="191"/>
      <c r="BP9" s="191"/>
      <c r="BQ9" s="191"/>
      <c r="BR9" s="191"/>
      <c r="BS9" s="191"/>
      <c r="BT9" s="191"/>
      <c r="BU9" s="191"/>
      <c r="BV9" s="191"/>
      <c r="BW9" s="191"/>
      <c r="BX9" s="191"/>
      <c r="BY9" s="191"/>
      <c r="BZ9" s="191"/>
      <c r="CA9" s="191"/>
      <c r="CB9" s="191"/>
    </row>
    <row r="10" spans="1:118" s="39" customFormat="1" ht="12.95" customHeight="1" x14ac:dyDescent="0.2">
      <c r="A10" s="194">
        <v>2</v>
      </c>
      <c r="B10" s="273" t="str">
        <f>IF('ILU INICIAL'!B13="","",'ILU INICIAL'!B13)</f>
        <v/>
      </c>
      <c r="C10" s="195"/>
      <c r="D10" s="271"/>
      <c r="E10" s="196"/>
      <c r="F10" s="198"/>
      <c r="G10" s="268"/>
      <c r="H10" s="192"/>
      <c r="I10" s="193" t="str">
        <f t="shared" ref="I10" si="0">IF(E10="","",H10/E10)</f>
        <v/>
      </c>
      <c r="J10" s="197"/>
      <c r="K10" s="192"/>
      <c r="L10" s="192"/>
      <c r="M10" s="193" t="str">
        <f>IF(B10="","",D10*H10)</f>
        <v/>
      </c>
      <c r="N10" s="193" t="str">
        <f>IF(B10="","",((1+F10)*E10*D10))</f>
        <v/>
      </c>
      <c r="O10" s="193" t="str">
        <f>IF(B10="","",L10*(N10/1000))</f>
        <v/>
      </c>
      <c r="P10" s="272" t="str">
        <f>IF(B10="","",'ILU FINAL'!L10/'ILU INICIAL'!M13-1)</f>
        <v/>
      </c>
      <c r="Q10" s="272" t="str">
        <f>IF(B10="","",'ILU FINAL'!M10/'ILU INICIAL'!N13-1)</f>
        <v/>
      </c>
      <c r="R10" s="195"/>
      <c r="BN10" s="191" t="str">
        <f>IF(B10="","",IF(#REF!="","",IF(#REF!&gt;0.25,"Revisar","Ok")))</f>
        <v/>
      </c>
      <c r="BO10" s="191" t="str">
        <f>IF(B10="","",IF(#REF!="","",IF(#REF!&gt;8760,"Incoherente",IF(#REF!&gt;5000,"Revisar","Ok"))))</f>
        <v/>
      </c>
      <c r="BP10" s="191" t="str">
        <f>IF(B10="","",IF(F10="","",IF(F10&gt;0.25,"Revisar","Ok")))</f>
        <v/>
      </c>
      <c r="BQ10" s="191" t="str">
        <f>IF(B10="","",IF(L10="","",IF(L10&gt;8760,"Incoherente",IF(L10&gt;5000,"Revisar","Ok"))))</f>
        <v/>
      </c>
      <c r="BR10" s="191" t="str">
        <f>IF(B10="","",IF(L10=#REF!,"Ok","Revisar"))</f>
        <v/>
      </c>
      <c r="BS10" s="191" t="str">
        <f>IF(B10="","",IF(#REF!="","",LOOKUP(#REF!,Esixencias,#REF!)))</f>
        <v/>
      </c>
      <c r="BT10" s="191" t="str">
        <f>IF(B10="","",IF(#REF!&lt;BS10,"Revisar","Ok"))</f>
        <v/>
      </c>
      <c r="BU10" s="191" t="str">
        <f>IF(B10="","",IF(#REF!&lt;#REF!,"Revisar","Ok"))</f>
        <v/>
      </c>
      <c r="BV10" s="191" t="str">
        <f>IF(B10="","",IF(#REF!&gt;#REF!,"Revisar","Ok"))</f>
        <v/>
      </c>
      <c r="BW10" s="191" t="str">
        <f>IF(B10="","",IF(#REF!&lt;#REF!,"Revisar","Ok"))</f>
        <v/>
      </c>
      <c r="BX10" s="191" t="str">
        <f>IF(B10="","",IF(#REF!&gt;#REF!,"Revisar","Ok"))</f>
        <v/>
      </c>
      <c r="BY10" s="191" t="str">
        <f>IF(B10="","",IF(#REF!&gt;#REF!,"Revisar","Ok"))</f>
        <v/>
      </c>
      <c r="BZ10" s="191" t="str">
        <f>IF(B10="","",IF(#REF!="","",IF(#REF!="Cumpre","Ok",IF(#REF!="Non Cumpre","Non","Revisar"))))</f>
        <v/>
      </c>
      <c r="CA10" s="191" t="str">
        <f>IF(B10="","",IF(#REF!="","",IF(#REF!="Cumpre","Ok",IF(#REF!="Non Cumpre","Non","Revisar"))))</f>
        <v/>
      </c>
      <c r="CB10" s="191" t="str">
        <f>IF(B10="","",IF(#REF!="","",IF(#REF!="Cumpre","Ok",IF(#REF!="Non Cumpre","Non","Revisar"))))</f>
        <v/>
      </c>
      <c r="CY10" s="40"/>
      <c r="CZ10" s="40"/>
      <c r="DA10" s="40"/>
      <c r="DB10" s="40"/>
      <c r="DC10" s="40"/>
      <c r="DD10" s="40"/>
      <c r="DE10" s="40"/>
      <c r="DF10" s="40"/>
      <c r="DG10" s="40"/>
      <c r="DH10" s="40"/>
      <c r="DI10" s="40"/>
      <c r="DJ10" s="40"/>
      <c r="DK10" s="40"/>
      <c r="DL10" s="40"/>
      <c r="DM10" s="40"/>
    </row>
    <row r="11" spans="1:118" ht="12.95" customHeight="1" x14ac:dyDescent="0.2">
      <c r="A11" s="194"/>
      <c r="B11" s="273"/>
      <c r="C11" s="195"/>
      <c r="D11" s="271"/>
      <c r="E11" s="196"/>
      <c r="F11" s="198"/>
      <c r="G11" s="269"/>
      <c r="H11" s="192"/>
      <c r="I11" s="193"/>
      <c r="J11" s="197"/>
      <c r="K11" s="192"/>
      <c r="L11" s="192"/>
      <c r="M11" s="193"/>
      <c r="N11" s="193"/>
      <c r="O11" s="193"/>
      <c r="P11" s="272"/>
      <c r="Q11" s="272"/>
      <c r="R11" s="195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  <c r="BY11" s="191"/>
      <c r="BZ11" s="191"/>
      <c r="CA11" s="191"/>
      <c r="CB11" s="191"/>
    </row>
    <row r="12" spans="1:118" ht="12.95" customHeight="1" x14ac:dyDescent="0.2">
      <c r="A12" s="194"/>
      <c r="B12" s="273"/>
      <c r="C12" s="195"/>
      <c r="D12" s="271"/>
      <c r="E12" s="196"/>
      <c r="F12" s="198"/>
      <c r="G12" s="269"/>
      <c r="H12" s="192"/>
      <c r="I12" s="193"/>
      <c r="J12" s="197"/>
      <c r="K12" s="192"/>
      <c r="L12" s="192"/>
      <c r="M12" s="193"/>
      <c r="N12" s="193"/>
      <c r="O12" s="193"/>
      <c r="P12" s="272"/>
      <c r="Q12" s="272"/>
      <c r="R12" s="195"/>
      <c r="BN12" s="191"/>
      <c r="BO12" s="191"/>
      <c r="BP12" s="191"/>
      <c r="BQ12" s="191"/>
      <c r="BR12" s="191"/>
      <c r="BS12" s="191"/>
      <c r="BT12" s="191"/>
      <c r="BU12" s="191"/>
      <c r="BV12" s="191"/>
      <c r="BW12" s="191"/>
      <c r="BX12" s="191"/>
      <c r="BY12" s="191"/>
      <c r="BZ12" s="191"/>
      <c r="CA12" s="191"/>
      <c r="CB12" s="191"/>
    </row>
    <row r="13" spans="1:118" ht="12.95" customHeight="1" x14ac:dyDescent="0.2">
      <c r="A13" s="194"/>
      <c r="B13" s="273"/>
      <c r="C13" s="195"/>
      <c r="D13" s="271"/>
      <c r="E13" s="196"/>
      <c r="F13" s="198"/>
      <c r="G13" s="270"/>
      <c r="H13" s="192"/>
      <c r="I13" s="193"/>
      <c r="J13" s="197"/>
      <c r="K13" s="192"/>
      <c r="L13" s="192"/>
      <c r="M13" s="193"/>
      <c r="N13" s="193"/>
      <c r="O13" s="193"/>
      <c r="P13" s="272"/>
      <c r="Q13" s="272"/>
      <c r="R13" s="195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  <c r="BY13" s="191"/>
      <c r="BZ13" s="191"/>
      <c r="CA13" s="191"/>
      <c r="CB13" s="191"/>
    </row>
    <row r="14" spans="1:118" s="39" customFormat="1" ht="12.95" customHeight="1" x14ac:dyDescent="0.2">
      <c r="A14" s="194">
        <v>3</v>
      </c>
      <c r="B14" s="273" t="str">
        <f>IF('ILU INICIAL'!B17="","",'ILU INICIAL'!B17)</f>
        <v/>
      </c>
      <c r="C14" s="195"/>
      <c r="D14" s="271"/>
      <c r="E14" s="196"/>
      <c r="F14" s="198"/>
      <c r="G14" s="268"/>
      <c r="H14" s="192"/>
      <c r="I14" s="193" t="str">
        <f t="shared" ref="I14" si="1">IF(E14="","",H14/E14)</f>
        <v/>
      </c>
      <c r="J14" s="197"/>
      <c r="K14" s="192"/>
      <c r="L14" s="192"/>
      <c r="M14" s="193" t="str">
        <f>IF(B14="","",D14*H14)</f>
        <v/>
      </c>
      <c r="N14" s="193" t="str">
        <f>IF(B14="","",((1+F14)*E14*D14))</f>
        <v/>
      </c>
      <c r="O14" s="193" t="str">
        <f>IF(B14="","",L14*(N14/1000))</f>
        <v/>
      </c>
      <c r="P14" s="272" t="str">
        <f>IF(B14="","",'ILU FINAL'!L14/'ILU INICIAL'!M17-1)</f>
        <v/>
      </c>
      <c r="Q14" s="272" t="str">
        <f>IF(B14="","",'ILU FINAL'!M14/'ILU INICIAL'!N17-1)</f>
        <v/>
      </c>
      <c r="R14" s="195"/>
      <c r="BN14" s="191" t="str">
        <f>IF(B14="","",IF(#REF!="","",IF(#REF!&gt;0.25,"Revisar","Ok")))</f>
        <v/>
      </c>
      <c r="BO14" s="191" t="str">
        <f>IF(B14="","",IF(#REF!="","",IF(#REF!&gt;8760,"Incoherente",IF(#REF!&gt;5000,"Revisar","Ok"))))</f>
        <v/>
      </c>
      <c r="BP14" s="191" t="str">
        <f>IF(B14="","",IF(F14="","",IF(F14&gt;0.25,"Revisar","Ok")))</f>
        <v/>
      </c>
      <c r="BQ14" s="191" t="str">
        <f>IF(B14="","",IF(L14="","",IF(L14&gt;8760,"Incoherente",IF(L14&gt;5000,"Revisar","Ok"))))</f>
        <v/>
      </c>
      <c r="BR14" s="191" t="str">
        <f>IF(B14="","",IF(L14=#REF!,"Ok","Revisar"))</f>
        <v/>
      </c>
      <c r="BS14" s="191" t="str">
        <f>IF(B14="","",IF(#REF!="","",LOOKUP(#REF!,Esixencias,#REF!)))</f>
        <v/>
      </c>
      <c r="BT14" s="191" t="str">
        <f>IF(B14="","",IF(#REF!&lt;BS14,"Revisar","Ok"))</f>
        <v/>
      </c>
      <c r="BU14" s="191" t="str">
        <f>IF(B14="","",IF(#REF!&lt;#REF!,"Revisar","Ok"))</f>
        <v/>
      </c>
      <c r="BV14" s="191" t="str">
        <f>IF(B14="","",IF(#REF!&gt;#REF!,"Revisar","Ok"))</f>
        <v/>
      </c>
      <c r="BW14" s="191" t="str">
        <f>IF(B14="","",IF(#REF!&lt;#REF!,"Revisar","Ok"))</f>
        <v/>
      </c>
      <c r="BX14" s="191" t="str">
        <f>IF(B14="","",IF(#REF!&gt;#REF!,"Revisar","Ok"))</f>
        <v/>
      </c>
      <c r="BY14" s="191" t="str">
        <f>IF(B14="","",IF(#REF!&gt;#REF!,"Revisar","Ok"))</f>
        <v/>
      </c>
      <c r="BZ14" s="191" t="str">
        <f>IF(B14="","",IF(#REF!="","",IF(#REF!="Cumpre","Ok",IF(#REF!="Non Cumpre","Non","Revisar"))))</f>
        <v/>
      </c>
      <c r="CA14" s="191" t="str">
        <f>IF(B14="","",IF(#REF!="","",IF(#REF!="Cumpre","Ok",IF(#REF!="Non Cumpre","Non","Revisar"))))</f>
        <v/>
      </c>
      <c r="CB14" s="191" t="str">
        <f>IF(B14="","",IF(#REF!="","",IF(#REF!="Cumpre","Ok",IF(#REF!="Non Cumpre","Non","Revisar"))))</f>
        <v/>
      </c>
      <c r="CY14" s="40"/>
      <c r="CZ14" s="40"/>
      <c r="DA14" s="40"/>
      <c r="DB14" s="40"/>
      <c r="DC14" s="40"/>
      <c r="DD14" s="40"/>
      <c r="DE14" s="40"/>
      <c r="DF14" s="40"/>
      <c r="DG14" s="40"/>
      <c r="DH14" s="40"/>
      <c r="DI14" s="40"/>
      <c r="DJ14" s="40"/>
      <c r="DK14" s="40"/>
      <c r="DL14" s="40"/>
      <c r="DM14" s="40"/>
    </row>
    <row r="15" spans="1:118" ht="12.95" customHeight="1" x14ac:dyDescent="0.2">
      <c r="A15" s="194"/>
      <c r="B15" s="273"/>
      <c r="C15" s="195"/>
      <c r="D15" s="271"/>
      <c r="E15" s="196"/>
      <c r="F15" s="198"/>
      <c r="G15" s="269"/>
      <c r="H15" s="192"/>
      <c r="I15" s="193"/>
      <c r="J15" s="197"/>
      <c r="K15" s="192"/>
      <c r="L15" s="192"/>
      <c r="M15" s="193"/>
      <c r="N15" s="193"/>
      <c r="O15" s="193"/>
      <c r="P15" s="272"/>
      <c r="Q15" s="272"/>
      <c r="R15" s="195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  <c r="BY15" s="191"/>
      <c r="BZ15" s="191"/>
      <c r="CA15" s="191"/>
      <c r="CB15" s="191"/>
    </row>
    <row r="16" spans="1:118" ht="12.95" customHeight="1" x14ac:dyDescent="0.2">
      <c r="A16" s="194"/>
      <c r="B16" s="273"/>
      <c r="C16" s="195"/>
      <c r="D16" s="271"/>
      <c r="E16" s="196"/>
      <c r="F16" s="198"/>
      <c r="G16" s="269"/>
      <c r="H16" s="192"/>
      <c r="I16" s="193"/>
      <c r="J16" s="197"/>
      <c r="K16" s="192"/>
      <c r="L16" s="192"/>
      <c r="M16" s="193"/>
      <c r="N16" s="193"/>
      <c r="O16" s="193"/>
      <c r="P16" s="272"/>
      <c r="Q16" s="272"/>
      <c r="R16" s="195"/>
      <c r="BN16" s="191"/>
      <c r="BO16" s="191"/>
      <c r="BP16" s="191"/>
      <c r="BQ16" s="191"/>
      <c r="BR16" s="191"/>
      <c r="BS16" s="191"/>
      <c r="BT16" s="191"/>
      <c r="BU16" s="191"/>
      <c r="BV16" s="191"/>
      <c r="BW16" s="191"/>
      <c r="BX16" s="191"/>
      <c r="BY16" s="191"/>
      <c r="BZ16" s="191"/>
      <c r="CA16" s="191"/>
      <c r="CB16" s="191"/>
    </row>
    <row r="17" spans="1:117" ht="12.95" customHeight="1" x14ac:dyDescent="0.2">
      <c r="A17" s="194"/>
      <c r="B17" s="273"/>
      <c r="C17" s="195"/>
      <c r="D17" s="271"/>
      <c r="E17" s="196"/>
      <c r="F17" s="198"/>
      <c r="G17" s="270"/>
      <c r="H17" s="192"/>
      <c r="I17" s="193"/>
      <c r="J17" s="197"/>
      <c r="K17" s="192"/>
      <c r="L17" s="192"/>
      <c r="M17" s="193"/>
      <c r="N17" s="193"/>
      <c r="O17" s="193"/>
      <c r="P17" s="272"/>
      <c r="Q17" s="272"/>
      <c r="R17" s="195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  <c r="BY17" s="191"/>
      <c r="BZ17" s="191"/>
      <c r="CA17" s="191"/>
      <c r="CB17" s="191"/>
    </row>
    <row r="18" spans="1:117" s="39" customFormat="1" ht="12.95" customHeight="1" x14ac:dyDescent="0.2">
      <c r="A18" s="194">
        <v>4</v>
      </c>
      <c r="B18" s="273" t="str">
        <f>IF('ILU INICIAL'!B21="","",'ILU INICIAL'!B21)</f>
        <v/>
      </c>
      <c r="C18" s="195"/>
      <c r="D18" s="271"/>
      <c r="E18" s="196"/>
      <c r="F18" s="198"/>
      <c r="G18" s="268"/>
      <c r="H18" s="192"/>
      <c r="I18" s="193" t="str">
        <f t="shared" ref="I18" si="2">IF(E18="","",H18/E18)</f>
        <v/>
      </c>
      <c r="J18" s="197"/>
      <c r="K18" s="192"/>
      <c r="L18" s="192"/>
      <c r="M18" s="193" t="str">
        <f>IF(B18="","",D18*H18)</f>
        <v/>
      </c>
      <c r="N18" s="193" t="str">
        <f>IF(B18="","",((1+F18)*E18*D18))</f>
        <v/>
      </c>
      <c r="O18" s="193" t="str">
        <f>IF(B18="","",L18*(N18/1000))</f>
        <v/>
      </c>
      <c r="P18" s="272" t="str">
        <f>IF(B18="","",'ILU FINAL'!L18/'ILU INICIAL'!M21-1)</f>
        <v/>
      </c>
      <c r="Q18" s="272" t="str">
        <f>IF(B18="","",'ILU FINAL'!M18/'ILU INICIAL'!N21-1)</f>
        <v/>
      </c>
      <c r="R18" s="195"/>
      <c r="BN18" s="191" t="str">
        <f>IF(B18="","",IF(#REF!="","",IF(#REF!&gt;0.25,"Revisar","Ok")))</f>
        <v/>
      </c>
      <c r="BO18" s="191" t="str">
        <f>IF(B18="","",IF(#REF!="","",IF(#REF!&gt;8760,"Incoherente",IF(#REF!&gt;5000,"Revisar","Ok"))))</f>
        <v/>
      </c>
      <c r="BP18" s="191" t="str">
        <f>IF(B18="","",IF(F18="","",IF(F18&gt;0.25,"Revisar","Ok")))</f>
        <v/>
      </c>
      <c r="BQ18" s="191" t="str">
        <f>IF(B18="","",IF(L18="","",IF(L18&gt;8760,"Incoherente",IF(L18&gt;5000,"Revisar","Ok"))))</f>
        <v/>
      </c>
      <c r="BR18" s="191" t="str">
        <f>IF(B18="","",IF(L18=#REF!,"Ok","Revisar"))</f>
        <v/>
      </c>
      <c r="BS18" s="191" t="str">
        <f>IF(B18="","",IF(#REF!="","",LOOKUP(#REF!,Esixencias,#REF!)))</f>
        <v/>
      </c>
      <c r="BT18" s="191" t="str">
        <f>IF(B18="","",IF(#REF!&lt;BS18,"Revisar","Ok"))</f>
        <v/>
      </c>
      <c r="BU18" s="191" t="str">
        <f>IF(B18="","",IF(#REF!&lt;#REF!,"Revisar","Ok"))</f>
        <v/>
      </c>
      <c r="BV18" s="191" t="str">
        <f>IF(B18="","",IF(#REF!&gt;#REF!,"Revisar","Ok"))</f>
        <v/>
      </c>
      <c r="BW18" s="191" t="str">
        <f>IF(B18="","",IF(#REF!&lt;#REF!,"Revisar","Ok"))</f>
        <v/>
      </c>
      <c r="BX18" s="191" t="str">
        <f>IF(B18="","",IF(#REF!&gt;#REF!,"Revisar","Ok"))</f>
        <v/>
      </c>
      <c r="BY18" s="191" t="str">
        <f>IF(B18="","",IF(#REF!&gt;#REF!,"Revisar","Ok"))</f>
        <v/>
      </c>
      <c r="BZ18" s="191" t="str">
        <f>IF(B18="","",IF(#REF!="","",IF(#REF!="Cumpre","Ok",IF(#REF!="Non Cumpre","Non","Revisar"))))</f>
        <v/>
      </c>
      <c r="CA18" s="191" t="str">
        <f>IF(B18="","",IF(#REF!="","",IF(#REF!="Cumpre","Ok",IF(#REF!="Non Cumpre","Non","Revisar"))))</f>
        <v/>
      </c>
      <c r="CB18" s="191" t="str">
        <f>IF(B18="","",IF(#REF!="","",IF(#REF!="Cumpre","Ok",IF(#REF!="Non Cumpre","Non","Revisar"))))</f>
        <v/>
      </c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</row>
    <row r="19" spans="1:117" ht="12.95" customHeight="1" x14ac:dyDescent="0.2">
      <c r="A19" s="194"/>
      <c r="B19" s="273"/>
      <c r="C19" s="195"/>
      <c r="D19" s="271"/>
      <c r="E19" s="196"/>
      <c r="F19" s="198"/>
      <c r="G19" s="269"/>
      <c r="H19" s="192"/>
      <c r="I19" s="193"/>
      <c r="J19" s="197"/>
      <c r="K19" s="192"/>
      <c r="L19" s="192"/>
      <c r="M19" s="193"/>
      <c r="N19" s="193"/>
      <c r="O19" s="193"/>
      <c r="P19" s="272"/>
      <c r="Q19" s="272"/>
      <c r="R19" s="195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  <c r="BY19" s="191"/>
      <c r="BZ19" s="191"/>
      <c r="CA19" s="191"/>
      <c r="CB19" s="191"/>
    </row>
    <row r="20" spans="1:117" ht="12.95" customHeight="1" x14ac:dyDescent="0.2">
      <c r="A20" s="194"/>
      <c r="B20" s="273"/>
      <c r="C20" s="195"/>
      <c r="D20" s="271"/>
      <c r="E20" s="196"/>
      <c r="F20" s="198"/>
      <c r="G20" s="269"/>
      <c r="H20" s="192"/>
      <c r="I20" s="193"/>
      <c r="J20" s="197"/>
      <c r="K20" s="192"/>
      <c r="L20" s="192"/>
      <c r="M20" s="193"/>
      <c r="N20" s="193"/>
      <c r="O20" s="193"/>
      <c r="P20" s="272"/>
      <c r="Q20" s="272"/>
      <c r="R20" s="195"/>
      <c r="BN20" s="191"/>
      <c r="BO20" s="191"/>
      <c r="BP20" s="191"/>
      <c r="BQ20" s="191"/>
      <c r="BR20" s="191"/>
      <c r="BS20" s="191"/>
      <c r="BT20" s="191"/>
      <c r="BU20" s="191"/>
      <c r="BV20" s="191"/>
      <c r="BW20" s="191"/>
      <c r="BX20" s="191"/>
      <c r="BY20" s="191"/>
      <c r="BZ20" s="191"/>
      <c r="CA20" s="191"/>
      <c r="CB20" s="191"/>
    </row>
    <row r="21" spans="1:117" ht="12.95" customHeight="1" x14ac:dyDescent="0.2">
      <c r="A21" s="194"/>
      <c r="B21" s="273"/>
      <c r="C21" s="195"/>
      <c r="D21" s="271"/>
      <c r="E21" s="196"/>
      <c r="F21" s="198"/>
      <c r="G21" s="270"/>
      <c r="H21" s="192"/>
      <c r="I21" s="193"/>
      <c r="J21" s="197"/>
      <c r="K21" s="192"/>
      <c r="L21" s="192"/>
      <c r="M21" s="193"/>
      <c r="N21" s="193"/>
      <c r="O21" s="193"/>
      <c r="P21" s="272"/>
      <c r="Q21" s="272"/>
      <c r="R21" s="195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  <c r="BY21" s="191"/>
      <c r="BZ21" s="191"/>
      <c r="CA21" s="191"/>
      <c r="CB21" s="191"/>
    </row>
    <row r="22" spans="1:117" s="39" customFormat="1" ht="12.95" customHeight="1" x14ac:dyDescent="0.2">
      <c r="A22" s="194">
        <v>5</v>
      </c>
      <c r="B22" s="273" t="str">
        <f>IF('ILU INICIAL'!B25="","",'ILU INICIAL'!B25)</f>
        <v/>
      </c>
      <c r="C22" s="195"/>
      <c r="D22" s="271"/>
      <c r="E22" s="196"/>
      <c r="F22" s="198"/>
      <c r="G22" s="268"/>
      <c r="H22" s="192"/>
      <c r="I22" s="193" t="str">
        <f t="shared" ref="I22" si="3">IF(E22="","",H22/E22)</f>
        <v/>
      </c>
      <c r="J22" s="197"/>
      <c r="K22" s="192"/>
      <c r="L22" s="192"/>
      <c r="M22" s="193" t="str">
        <f>IF(B22="","",D22*H22)</f>
        <v/>
      </c>
      <c r="N22" s="193" t="str">
        <f>IF(B22="","",((1+F22)*E22*D22))</f>
        <v/>
      </c>
      <c r="O22" s="193" t="str">
        <f>IF(B22="","",L22*(N22/1000))</f>
        <v/>
      </c>
      <c r="P22" s="272" t="str">
        <f>IF(B22="","",'ILU FINAL'!L22/'ILU INICIAL'!M25-1)</f>
        <v/>
      </c>
      <c r="Q22" s="272" t="str">
        <f>IF(B22="","",'ILU FINAL'!M22/'ILU INICIAL'!N25-1)</f>
        <v/>
      </c>
      <c r="R22" s="195"/>
      <c r="BN22" s="191" t="str">
        <f>IF(B22="","",IF(#REF!="","",IF(#REF!&gt;0.25,"Revisar","Ok")))</f>
        <v/>
      </c>
      <c r="BO22" s="191" t="str">
        <f>IF(B22="","",IF(#REF!="","",IF(#REF!&gt;8760,"Incoherente",IF(#REF!&gt;5000,"Revisar","Ok"))))</f>
        <v/>
      </c>
      <c r="BP22" s="191" t="str">
        <f>IF(B22="","",IF(F22="","",IF(F22&gt;0.25,"Revisar","Ok")))</f>
        <v/>
      </c>
      <c r="BQ22" s="191" t="str">
        <f>IF(B22="","",IF(L22="","",IF(L22&gt;8760,"Incoherente",IF(L22&gt;5000,"Revisar","Ok"))))</f>
        <v/>
      </c>
      <c r="BR22" s="191" t="str">
        <f>IF(B22="","",IF(L22=#REF!,"Ok","Revisar"))</f>
        <v/>
      </c>
      <c r="BS22" s="191" t="str">
        <f>IF(B22="","",IF(#REF!="","",LOOKUP(#REF!,Esixencias,#REF!)))</f>
        <v/>
      </c>
      <c r="BT22" s="191" t="str">
        <f>IF(B22="","",IF(#REF!&lt;BS22,"Revisar","Ok"))</f>
        <v/>
      </c>
      <c r="BU22" s="191" t="str">
        <f>IF(B22="","",IF(#REF!&lt;#REF!,"Revisar","Ok"))</f>
        <v/>
      </c>
      <c r="BV22" s="191" t="str">
        <f>IF(B22="","",IF(#REF!&gt;#REF!,"Revisar","Ok"))</f>
        <v/>
      </c>
      <c r="BW22" s="191" t="str">
        <f>IF(B22="","",IF(#REF!&lt;#REF!,"Revisar","Ok"))</f>
        <v/>
      </c>
      <c r="BX22" s="191" t="str">
        <f>IF(B22="","",IF(#REF!&gt;#REF!,"Revisar","Ok"))</f>
        <v/>
      </c>
      <c r="BY22" s="191" t="str">
        <f>IF(B22="","",IF(#REF!&gt;#REF!,"Revisar","Ok"))</f>
        <v/>
      </c>
      <c r="BZ22" s="191" t="str">
        <f>IF(B22="","",IF(#REF!="","",IF(#REF!="Cumpre","Ok",IF(#REF!="Non Cumpre","Non","Revisar"))))</f>
        <v/>
      </c>
      <c r="CA22" s="191" t="str">
        <f>IF(B22="","",IF(#REF!="","",IF(#REF!="Cumpre","Ok",IF(#REF!="Non Cumpre","Non","Revisar"))))</f>
        <v/>
      </c>
      <c r="CB22" s="191" t="str">
        <f>IF(B22="","",IF(#REF!="","",IF(#REF!="Cumpre","Ok",IF(#REF!="Non Cumpre","Non","Revisar"))))</f>
        <v/>
      </c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</row>
    <row r="23" spans="1:117" ht="12.95" customHeight="1" x14ac:dyDescent="0.2">
      <c r="A23" s="194"/>
      <c r="B23" s="273"/>
      <c r="C23" s="195"/>
      <c r="D23" s="271"/>
      <c r="E23" s="196"/>
      <c r="F23" s="198"/>
      <c r="G23" s="269"/>
      <c r="H23" s="192"/>
      <c r="I23" s="193"/>
      <c r="J23" s="197"/>
      <c r="K23" s="192"/>
      <c r="L23" s="192"/>
      <c r="M23" s="193"/>
      <c r="N23" s="193"/>
      <c r="O23" s="193"/>
      <c r="P23" s="272"/>
      <c r="Q23" s="272"/>
      <c r="R23" s="195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  <c r="BY23" s="191"/>
      <c r="BZ23" s="191"/>
      <c r="CA23" s="191"/>
      <c r="CB23" s="191"/>
    </row>
    <row r="24" spans="1:117" ht="12.95" customHeight="1" x14ac:dyDescent="0.2">
      <c r="A24" s="194"/>
      <c r="B24" s="273"/>
      <c r="C24" s="195"/>
      <c r="D24" s="271"/>
      <c r="E24" s="196"/>
      <c r="F24" s="198"/>
      <c r="G24" s="269"/>
      <c r="H24" s="192"/>
      <c r="I24" s="193"/>
      <c r="J24" s="197"/>
      <c r="K24" s="192"/>
      <c r="L24" s="192"/>
      <c r="M24" s="193"/>
      <c r="N24" s="193"/>
      <c r="O24" s="193"/>
      <c r="P24" s="272"/>
      <c r="Q24" s="272"/>
      <c r="R24" s="195"/>
      <c r="BN24" s="191"/>
      <c r="BO24" s="191"/>
      <c r="BP24" s="191"/>
      <c r="BQ24" s="191"/>
      <c r="BR24" s="191"/>
      <c r="BS24" s="191"/>
      <c r="BT24" s="191"/>
      <c r="BU24" s="191"/>
      <c r="BV24" s="191"/>
      <c r="BW24" s="191"/>
      <c r="BX24" s="191"/>
      <c r="BY24" s="191"/>
      <c r="BZ24" s="191"/>
      <c r="CA24" s="191"/>
      <c r="CB24" s="191"/>
    </row>
    <row r="25" spans="1:117" ht="12.95" customHeight="1" x14ac:dyDescent="0.2">
      <c r="A25" s="194"/>
      <c r="B25" s="273"/>
      <c r="C25" s="195"/>
      <c r="D25" s="271"/>
      <c r="E25" s="196"/>
      <c r="F25" s="198"/>
      <c r="G25" s="270"/>
      <c r="H25" s="192"/>
      <c r="I25" s="193"/>
      <c r="J25" s="197"/>
      <c r="K25" s="192"/>
      <c r="L25" s="192"/>
      <c r="M25" s="193"/>
      <c r="N25" s="193"/>
      <c r="O25" s="193"/>
      <c r="P25" s="272"/>
      <c r="Q25" s="272"/>
      <c r="R25" s="195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  <c r="BY25" s="191"/>
      <c r="BZ25" s="191"/>
      <c r="CA25" s="191"/>
      <c r="CB25" s="191"/>
    </row>
    <row r="26" spans="1:117" s="39" customFormat="1" ht="12.95" customHeight="1" x14ac:dyDescent="0.2">
      <c r="A26" s="194">
        <v>6</v>
      </c>
      <c r="B26" s="273" t="str">
        <f>IF('ILU INICIAL'!B29="","",'ILU INICIAL'!B29)</f>
        <v/>
      </c>
      <c r="C26" s="195"/>
      <c r="D26" s="271"/>
      <c r="E26" s="196"/>
      <c r="F26" s="198"/>
      <c r="G26" s="268"/>
      <c r="H26" s="192"/>
      <c r="I26" s="193" t="str">
        <f t="shared" ref="I26" si="4">IF(E26="","",H26/E26)</f>
        <v/>
      </c>
      <c r="J26" s="197"/>
      <c r="K26" s="192"/>
      <c r="L26" s="192"/>
      <c r="M26" s="193" t="str">
        <f>IF(B26="","",D26*H26)</f>
        <v/>
      </c>
      <c r="N26" s="193" t="str">
        <f>IF(B26="","",((1+F26)*E26*D26))</f>
        <v/>
      </c>
      <c r="O26" s="193" t="str">
        <f>IF(B26="","",L26*(N26/1000))</f>
        <v/>
      </c>
      <c r="P26" s="272" t="str">
        <f>IF(B26="","",'ILU FINAL'!L26/'ILU INICIAL'!M29-1)</f>
        <v/>
      </c>
      <c r="Q26" s="272" t="str">
        <f>IF(B26="","",'ILU FINAL'!M26/'ILU INICIAL'!N29-1)</f>
        <v/>
      </c>
      <c r="R26" s="195"/>
      <c r="BN26" s="191" t="str">
        <f>IF(B26="","",IF(#REF!="","",IF(#REF!&gt;0.25,"Revisar","Ok")))</f>
        <v/>
      </c>
      <c r="BO26" s="191" t="str">
        <f>IF(B26="","",IF(#REF!="","",IF(#REF!&gt;8760,"Incoherente",IF(#REF!&gt;5000,"Revisar","Ok"))))</f>
        <v/>
      </c>
      <c r="BP26" s="191" t="str">
        <f>IF(B26="","",IF(F26="","",IF(F26&gt;0.25,"Revisar","Ok")))</f>
        <v/>
      </c>
      <c r="BQ26" s="191" t="str">
        <f>IF(B26="","",IF(L26="","",IF(L26&gt;8760,"Incoherente",IF(L26&gt;5000,"Revisar","Ok"))))</f>
        <v/>
      </c>
      <c r="BR26" s="191" t="str">
        <f>IF(B26="","",IF(L26=#REF!,"Ok","Revisar"))</f>
        <v/>
      </c>
      <c r="BS26" s="191" t="str">
        <f>IF(B26="","",IF(#REF!="","",LOOKUP(#REF!,Esixencias,#REF!)))</f>
        <v/>
      </c>
      <c r="BT26" s="191" t="str">
        <f>IF(B26="","",IF(#REF!&lt;BS26,"Revisar","Ok"))</f>
        <v/>
      </c>
      <c r="BU26" s="191" t="str">
        <f>IF(B26="","",IF(#REF!&lt;#REF!,"Revisar","Ok"))</f>
        <v/>
      </c>
      <c r="BV26" s="191" t="str">
        <f>IF(B26="","",IF(#REF!&gt;#REF!,"Revisar","Ok"))</f>
        <v/>
      </c>
      <c r="BW26" s="191" t="str">
        <f>IF(B26="","",IF(#REF!&lt;#REF!,"Revisar","Ok"))</f>
        <v/>
      </c>
      <c r="BX26" s="191" t="str">
        <f>IF(B26="","",IF(#REF!&gt;#REF!,"Revisar","Ok"))</f>
        <v/>
      </c>
      <c r="BY26" s="191" t="str">
        <f>IF(B26="","",IF(#REF!&gt;#REF!,"Revisar","Ok"))</f>
        <v/>
      </c>
      <c r="BZ26" s="191" t="str">
        <f>IF(B26="","",IF(#REF!="","",IF(#REF!="Cumpre","Ok",IF(#REF!="Non Cumpre","Non","Revisar"))))</f>
        <v/>
      </c>
      <c r="CA26" s="191" t="str">
        <f>IF(B26="","",IF(#REF!="","",IF(#REF!="Cumpre","Ok",IF(#REF!="Non Cumpre","Non","Revisar"))))</f>
        <v/>
      </c>
      <c r="CB26" s="191" t="str">
        <f>IF(B26="","",IF(#REF!="","",IF(#REF!="Cumpre","Ok",IF(#REF!="Non Cumpre","Non","Revisar"))))</f>
        <v/>
      </c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</row>
    <row r="27" spans="1:117" ht="12.95" customHeight="1" x14ac:dyDescent="0.2">
      <c r="A27" s="194"/>
      <c r="B27" s="273"/>
      <c r="C27" s="195"/>
      <c r="D27" s="271"/>
      <c r="E27" s="196"/>
      <c r="F27" s="198"/>
      <c r="G27" s="269"/>
      <c r="H27" s="192"/>
      <c r="I27" s="193"/>
      <c r="J27" s="197"/>
      <c r="K27" s="192"/>
      <c r="L27" s="192"/>
      <c r="M27" s="193"/>
      <c r="N27" s="193"/>
      <c r="O27" s="193"/>
      <c r="P27" s="272"/>
      <c r="Q27" s="272"/>
      <c r="R27" s="195"/>
      <c r="BN27" s="191"/>
      <c r="BO27" s="191"/>
      <c r="BP27" s="191"/>
      <c r="BQ27" s="191"/>
      <c r="BR27" s="191"/>
      <c r="BS27" s="191"/>
      <c r="BT27" s="191"/>
      <c r="BU27" s="191"/>
      <c r="BV27" s="191"/>
      <c r="BW27" s="191"/>
      <c r="BX27" s="191"/>
      <c r="BY27" s="191"/>
      <c r="BZ27" s="191"/>
      <c r="CA27" s="191"/>
      <c r="CB27" s="191"/>
    </row>
    <row r="28" spans="1:117" ht="12.95" customHeight="1" x14ac:dyDescent="0.2">
      <c r="A28" s="194"/>
      <c r="B28" s="273"/>
      <c r="C28" s="195"/>
      <c r="D28" s="271"/>
      <c r="E28" s="196"/>
      <c r="F28" s="198"/>
      <c r="G28" s="269"/>
      <c r="H28" s="192"/>
      <c r="I28" s="193"/>
      <c r="J28" s="197"/>
      <c r="K28" s="192"/>
      <c r="L28" s="192"/>
      <c r="M28" s="193"/>
      <c r="N28" s="193"/>
      <c r="O28" s="193"/>
      <c r="P28" s="272"/>
      <c r="Q28" s="272"/>
      <c r="R28" s="195"/>
      <c r="BN28" s="191"/>
      <c r="BO28" s="191"/>
      <c r="BP28" s="191"/>
      <c r="BQ28" s="191"/>
      <c r="BR28" s="191"/>
      <c r="BS28" s="191"/>
      <c r="BT28" s="191"/>
      <c r="BU28" s="191"/>
      <c r="BV28" s="191"/>
      <c r="BW28" s="191"/>
      <c r="BX28" s="191"/>
      <c r="BY28" s="191"/>
      <c r="BZ28" s="191"/>
      <c r="CA28" s="191"/>
      <c r="CB28" s="191"/>
    </row>
    <row r="29" spans="1:117" ht="12.95" customHeight="1" x14ac:dyDescent="0.2">
      <c r="A29" s="194"/>
      <c r="B29" s="273"/>
      <c r="C29" s="195"/>
      <c r="D29" s="271"/>
      <c r="E29" s="196"/>
      <c r="F29" s="198"/>
      <c r="G29" s="270"/>
      <c r="H29" s="192"/>
      <c r="I29" s="193"/>
      <c r="J29" s="197"/>
      <c r="K29" s="192"/>
      <c r="L29" s="192"/>
      <c r="M29" s="193"/>
      <c r="N29" s="193"/>
      <c r="O29" s="193"/>
      <c r="P29" s="272"/>
      <c r="Q29" s="272"/>
      <c r="R29" s="195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  <c r="BY29" s="191"/>
      <c r="BZ29" s="191"/>
      <c r="CA29" s="191"/>
      <c r="CB29" s="191"/>
    </row>
    <row r="30" spans="1:117" s="39" customFormat="1" ht="12.95" customHeight="1" x14ac:dyDescent="0.2">
      <c r="A30" s="194">
        <v>7</v>
      </c>
      <c r="B30" s="273" t="str">
        <f>IF('ILU INICIAL'!B33="","",'ILU INICIAL'!B33)</f>
        <v/>
      </c>
      <c r="C30" s="195"/>
      <c r="D30" s="271"/>
      <c r="E30" s="196"/>
      <c r="F30" s="198"/>
      <c r="G30" s="268"/>
      <c r="H30" s="192"/>
      <c r="I30" s="193" t="str">
        <f t="shared" ref="I30" si="5">IF(E30="","",H30/E30)</f>
        <v/>
      </c>
      <c r="J30" s="197"/>
      <c r="K30" s="192"/>
      <c r="L30" s="192"/>
      <c r="M30" s="193" t="str">
        <f>IF(B30="","",D30*H30)</f>
        <v/>
      </c>
      <c r="N30" s="193" t="str">
        <f>IF(B30="","",((1+F30)*E30*D30))</f>
        <v/>
      </c>
      <c r="O30" s="193" t="str">
        <f>IF(B30="","",L30*(N30/1000))</f>
        <v/>
      </c>
      <c r="P30" s="272" t="str">
        <f>IF(B30="","",'ILU FINAL'!L30/'ILU INICIAL'!M33-1)</f>
        <v/>
      </c>
      <c r="Q30" s="272" t="str">
        <f>IF(B30="","",'ILU FINAL'!M30/'ILU INICIAL'!N33-1)</f>
        <v/>
      </c>
      <c r="R30" s="195"/>
      <c r="BN30" s="191" t="str">
        <f>IF(B30="","",IF(#REF!="","",IF(#REF!&gt;0.25,"Revisar","Ok")))</f>
        <v/>
      </c>
      <c r="BO30" s="191" t="str">
        <f>IF(B30="","",IF(#REF!="","",IF(#REF!&gt;8760,"Incoherente",IF(#REF!&gt;5000,"Revisar","Ok"))))</f>
        <v/>
      </c>
      <c r="BP30" s="191" t="str">
        <f>IF(B30="","",IF(F30="","",IF(F30&gt;0.25,"Revisar","Ok")))</f>
        <v/>
      </c>
      <c r="BQ30" s="191" t="str">
        <f>IF(B30="","",IF(L30="","",IF(L30&gt;8760,"Incoherente",IF(L30&gt;5000,"Revisar","Ok"))))</f>
        <v/>
      </c>
      <c r="BR30" s="191" t="str">
        <f>IF(B30="","",IF(L30=#REF!,"Ok","Revisar"))</f>
        <v/>
      </c>
      <c r="BS30" s="191" t="str">
        <f>IF(B30="","",IF(#REF!="","",LOOKUP(#REF!,Esixencias,#REF!)))</f>
        <v/>
      </c>
      <c r="BT30" s="191" t="str">
        <f>IF(B30="","",IF(#REF!&lt;BS30,"Revisar","Ok"))</f>
        <v/>
      </c>
      <c r="BU30" s="191" t="str">
        <f>IF(B30="","",IF(#REF!&lt;#REF!,"Revisar","Ok"))</f>
        <v/>
      </c>
      <c r="BV30" s="191" t="str">
        <f>IF(B30="","",IF(#REF!&gt;#REF!,"Revisar","Ok"))</f>
        <v/>
      </c>
      <c r="BW30" s="191" t="str">
        <f>IF(B30="","",IF(#REF!&lt;#REF!,"Revisar","Ok"))</f>
        <v/>
      </c>
      <c r="BX30" s="191" t="str">
        <f>IF(B30="","",IF(#REF!&gt;#REF!,"Revisar","Ok"))</f>
        <v/>
      </c>
      <c r="BY30" s="191" t="str">
        <f>IF(B30="","",IF(#REF!&gt;#REF!,"Revisar","Ok"))</f>
        <v/>
      </c>
      <c r="BZ30" s="191" t="str">
        <f>IF(B30="","",IF(#REF!="","",IF(#REF!="Cumpre","Ok",IF(#REF!="Non Cumpre","Non","Revisar"))))</f>
        <v/>
      </c>
      <c r="CA30" s="191" t="str">
        <f>IF(B30="","",IF(#REF!="","",IF(#REF!="Cumpre","Ok",IF(#REF!="Non Cumpre","Non","Revisar"))))</f>
        <v/>
      </c>
      <c r="CB30" s="191" t="str">
        <f>IF(B30="","",IF(#REF!="","",IF(#REF!="Cumpre","Ok",IF(#REF!="Non Cumpre","Non","Revisar"))))</f>
        <v/>
      </c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</row>
    <row r="31" spans="1:117" ht="12.95" customHeight="1" x14ac:dyDescent="0.2">
      <c r="A31" s="194"/>
      <c r="B31" s="273"/>
      <c r="C31" s="195"/>
      <c r="D31" s="271"/>
      <c r="E31" s="196"/>
      <c r="F31" s="198"/>
      <c r="G31" s="269"/>
      <c r="H31" s="192"/>
      <c r="I31" s="193"/>
      <c r="J31" s="197"/>
      <c r="K31" s="192"/>
      <c r="L31" s="192"/>
      <c r="M31" s="193"/>
      <c r="N31" s="193"/>
      <c r="O31" s="193"/>
      <c r="P31" s="272"/>
      <c r="Q31" s="272"/>
      <c r="R31" s="195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  <c r="BY31" s="191"/>
      <c r="BZ31" s="191"/>
      <c r="CA31" s="191"/>
      <c r="CB31" s="191"/>
    </row>
    <row r="32" spans="1:117" ht="12.95" customHeight="1" x14ac:dyDescent="0.2">
      <c r="A32" s="194"/>
      <c r="B32" s="273"/>
      <c r="C32" s="195"/>
      <c r="D32" s="271"/>
      <c r="E32" s="196"/>
      <c r="F32" s="198"/>
      <c r="G32" s="269"/>
      <c r="H32" s="192"/>
      <c r="I32" s="193"/>
      <c r="J32" s="197"/>
      <c r="K32" s="192"/>
      <c r="L32" s="192"/>
      <c r="M32" s="193"/>
      <c r="N32" s="193"/>
      <c r="O32" s="193"/>
      <c r="P32" s="272"/>
      <c r="Q32" s="272"/>
      <c r="R32" s="195"/>
      <c r="BN32" s="191"/>
      <c r="BO32" s="191"/>
      <c r="BP32" s="191"/>
      <c r="BQ32" s="191"/>
      <c r="BR32" s="191"/>
      <c r="BS32" s="191"/>
      <c r="BT32" s="191"/>
      <c r="BU32" s="191"/>
      <c r="BV32" s="191"/>
      <c r="BW32" s="191"/>
      <c r="BX32" s="191"/>
      <c r="BY32" s="191"/>
      <c r="BZ32" s="191"/>
      <c r="CA32" s="191"/>
      <c r="CB32" s="191"/>
    </row>
    <row r="33" spans="1:117" ht="12.95" customHeight="1" x14ac:dyDescent="0.2">
      <c r="A33" s="194"/>
      <c r="B33" s="273"/>
      <c r="C33" s="195"/>
      <c r="D33" s="271"/>
      <c r="E33" s="196"/>
      <c r="F33" s="198"/>
      <c r="G33" s="270"/>
      <c r="H33" s="192"/>
      <c r="I33" s="193"/>
      <c r="J33" s="197"/>
      <c r="K33" s="192"/>
      <c r="L33" s="192"/>
      <c r="M33" s="193"/>
      <c r="N33" s="193"/>
      <c r="O33" s="193"/>
      <c r="P33" s="272"/>
      <c r="Q33" s="272"/>
      <c r="R33" s="195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  <c r="BY33" s="191"/>
      <c r="BZ33" s="191"/>
      <c r="CA33" s="191"/>
      <c r="CB33" s="191"/>
    </row>
    <row r="34" spans="1:117" s="39" customFormat="1" ht="12.95" customHeight="1" x14ac:dyDescent="0.2">
      <c r="A34" s="194">
        <v>8</v>
      </c>
      <c r="B34" s="273" t="str">
        <f>IF('ILU INICIAL'!B37="","",'ILU INICIAL'!B37)</f>
        <v/>
      </c>
      <c r="C34" s="195"/>
      <c r="D34" s="271"/>
      <c r="E34" s="196"/>
      <c r="F34" s="198"/>
      <c r="G34" s="268"/>
      <c r="H34" s="192"/>
      <c r="I34" s="193" t="str">
        <f t="shared" ref="I34" si="6">IF(E34="","",H34/E34)</f>
        <v/>
      </c>
      <c r="J34" s="197"/>
      <c r="K34" s="192"/>
      <c r="L34" s="192"/>
      <c r="M34" s="193" t="str">
        <f>IF(B34="","",D34*H34)</f>
        <v/>
      </c>
      <c r="N34" s="193" t="str">
        <f>IF(B34="","",((1+F34)*E34*D34))</f>
        <v/>
      </c>
      <c r="O34" s="193" t="str">
        <f>IF(B34="","",L34*(N34/1000))</f>
        <v/>
      </c>
      <c r="P34" s="272" t="str">
        <f>IF(B34="","",'ILU FINAL'!L34/'ILU INICIAL'!M37-1)</f>
        <v/>
      </c>
      <c r="Q34" s="272" t="str">
        <f>IF(B34="","",'ILU FINAL'!M34/'ILU INICIAL'!N37-1)</f>
        <v/>
      </c>
      <c r="R34" s="195"/>
      <c r="BN34" s="191" t="str">
        <f>IF(B34="","",IF(#REF!="","",IF(#REF!&gt;0.25,"Revisar","Ok")))</f>
        <v/>
      </c>
      <c r="BO34" s="191" t="str">
        <f>IF(B34="","",IF(#REF!="","",IF(#REF!&gt;8760,"Incoherente",IF(#REF!&gt;5000,"Revisar","Ok"))))</f>
        <v/>
      </c>
      <c r="BP34" s="191" t="str">
        <f>IF(B34="","",IF(F34="","",IF(F34&gt;0.25,"Revisar","Ok")))</f>
        <v/>
      </c>
      <c r="BQ34" s="191" t="str">
        <f>IF(B34="","",IF(L34="","",IF(L34&gt;8760,"Incoherente",IF(L34&gt;5000,"Revisar","Ok"))))</f>
        <v/>
      </c>
      <c r="BR34" s="191" t="str">
        <f>IF(B34="","",IF(L34=#REF!,"Ok","Revisar"))</f>
        <v/>
      </c>
      <c r="BS34" s="191" t="str">
        <f>IF(B34="","",IF(#REF!="","",LOOKUP(#REF!,Esixencias,#REF!)))</f>
        <v/>
      </c>
      <c r="BT34" s="191" t="str">
        <f>IF(B34="","",IF(#REF!&lt;BS34,"Revisar","Ok"))</f>
        <v/>
      </c>
      <c r="BU34" s="191" t="str">
        <f>IF(B34="","",IF(#REF!&lt;#REF!,"Revisar","Ok"))</f>
        <v/>
      </c>
      <c r="BV34" s="191" t="str">
        <f>IF(B34="","",IF(#REF!&gt;#REF!,"Revisar","Ok"))</f>
        <v/>
      </c>
      <c r="BW34" s="191" t="str">
        <f>IF(B34="","",IF(#REF!&lt;#REF!,"Revisar","Ok"))</f>
        <v/>
      </c>
      <c r="BX34" s="191" t="str">
        <f>IF(B34="","",IF(#REF!&gt;#REF!,"Revisar","Ok"))</f>
        <v/>
      </c>
      <c r="BY34" s="191" t="str">
        <f>IF(B34="","",IF(#REF!&gt;#REF!,"Revisar","Ok"))</f>
        <v/>
      </c>
      <c r="BZ34" s="191" t="str">
        <f>IF(B34="","",IF(#REF!="","",IF(#REF!="Cumpre","Ok",IF(#REF!="Non Cumpre","Non","Revisar"))))</f>
        <v/>
      </c>
      <c r="CA34" s="191" t="str">
        <f>IF(B34="","",IF(#REF!="","",IF(#REF!="Cumpre","Ok",IF(#REF!="Non Cumpre","Non","Revisar"))))</f>
        <v/>
      </c>
      <c r="CB34" s="191" t="str">
        <f>IF(B34="","",IF(#REF!="","",IF(#REF!="Cumpre","Ok",IF(#REF!="Non Cumpre","Non","Revisar"))))</f>
        <v/>
      </c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</row>
    <row r="35" spans="1:117" ht="12.95" customHeight="1" x14ac:dyDescent="0.2">
      <c r="A35" s="194"/>
      <c r="B35" s="273"/>
      <c r="C35" s="195"/>
      <c r="D35" s="271"/>
      <c r="E35" s="196"/>
      <c r="F35" s="198"/>
      <c r="G35" s="269"/>
      <c r="H35" s="192"/>
      <c r="I35" s="193"/>
      <c r="J35" s="197"/>
      <c r="K35" s="192"/>
      <c r="L35" s="192"/>
      <c r="M35" s="193"/>
      <c r="N35" s="193"/>
      <c r="O35" s="193"/>
      <c r="P35" s="272"/>
      <c r="Q35" s="272"/>
      <c r="R35" s="195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  <c r="BY35" s="191"/>
      <c r="BZ35" s="191"/>
      <c r="CA35" s="191"/>
      <c r="CB35" s="191"/>
    </row>
    <row r="36" spans="1:117" ht="12.95" customHeight="1" x14ac:dyDescent="0.2">
      <c r="A36" s="194"/>
      <c r="B36" s="273"/>
      <c r="C36" s="195"/>
      <c r="D36" s="271"/>
      <c r="E36" s="196"/>
      <c r="F36" s="198"/>
      <c r="G36" s="269"/>
      <c r="H36" s="192"/>
      <c r="I36" s="193"/>
      <c r="J36" s="197"/>
      <c r="K36" s="192"/>
      <c r="L36" s="192"/>
      <c r="M36" s="193"/>
      <c r="N36" s="193"/>
      <c r="O36" s="193"/>
      <c r="P36" s="272"/>
      <c r="Q36" s="272"/>
      <c r="R36" s="195"/>
      <c r="BN36" s="191"/>
      <c r="BO36" s="191"/>
      <c r="BP36" s="191"/>
      <c r="BQ36" s="191"/>
      <c r="BR36" s="191"/>
      <c r="BS36" s="191"/>
      <c r="BT36" s="191"/>
      <c r="BU36" s="191"/>
      <c r="BV36" s="191"/>
      <c r="BW36" s="191"/>
      <c r="BX36" s="191"/>
      <c r="BY36" s="191"/>
      <c r="BZ36" s="191"/>
      <c r="CA36" s="191"/>
      <c r="CB36" s="191"/>
    </row>
    <row r="37" spans="1:117" ht="12.95" customHeight="1" x14ac:dyDescent="0.2">
      <c r="A37" s="194"/>
      <c r="B37" s="273"/>
      <c r="C37" s="195"/>
      <c r="D37" s="271"/>
      <c r="E37" s="196"/>
      <c r="F37" s="198"/>
      <c r="G37" s="270"/>
      <c r="H37" s="192"/>
      <c r="I37" s="193"/>
      <c r="J37" s="197"/>
      <c r="K37" s="192"/>
      <c r="L37" s="192"/>
      <c r="M37" s="193"/>
      <c r="N37" s="193"/>
      <c r="O37" s="193"/>
      <c r="P37" s="272"/>
      <c r="Q37" s="272"/>
      <c r="R37" s="195"/>
      <c r="BN37" s="191"/>
      <c r="BO37" s="191"/>
      <c r="BP37" s="191"/>
      <c r="BQ37" s="191"/>
      <c r="BR37" s="191"/>
      <c r="BS37" s="191"/>
      <c r="BT37" s="191"/>
      <c r="BU37" s="191"/>
      <c r="BV37" s="191"/>
      <c r="BW37" s="191"/>
      <c r="BX37" s="191"/>
      <c r="BY37" s="191"/>
      <c r="BZ37" s="191"/>
      <c r="CA37" s="191"/>
      <c r="CB37" s="191"/>
    </row>
    <row r="38" spans="1:117" s="39" customFormat="1" ht="12.95" customHeight="1" x14ac:dyDescent="0.2">
      <c r="A38" s="194">
        <v>9</v>
      </c>
      <c r="B38" s="273" t="str">
        <f>IF('ILU INICIAL'!B41="","",'ILU INICIAL'!B41)</f>
        <v/>
      </c>
      <c r="C38" s="195"/>
      <c r="D38" s="271"/>
      <c r="E38" s="196"/>
      <c r="F38" s="198"/>
      <c r="G38" s="268"/>
      <c r="H38" s="192"/>
      <c r="I38" s="193" t="str">
        <f t="shared" ref="I38" si="7">IF(E38="","",H38/E38)</f>
        <v/>
      </c>
      <c r="J38" s="197"/>
      <c r="K38" s="192"/>
      <c r="L38" s="192"/>
      <c r="M38" s="193" t="str">
        <f>IF(B38="","",D38*H38)</f>
        <v/>
      </c>
      <c r="N38" s="193" t="str">
        <f>IF(B38="","",((1+F38)*E38*D38))</f>
        <v/>
      </c>
      <c r="O38" s="193" t="str">
        <f>IF(B38="","",L38*(N38/1000))</f>
        <v/>
      </c>
      <c r="P38" s="272" t="str">
        <f>IF(B38="","",'ILU FINAL'!L38/'ILU INICIAL'!M41-1)</f>
        <v/>
      </c>
      <c r="Q38" s="272" t="str">
        <f>IF(B38="","",'ILU FINAL'!M38/'ILU INICIAL'!N41-1)</f>
        <v/>
      </c>
      <c r="R38" s="195"/>
      <c r="BN38" s="191" t="str">
        <f>IF(B38="","",IF(#REF!="","",IF(#REF!&gt;0.25,"Revisar","Ok")))</f>
        <v/>
      </c>
      <c r="BO38" s="191" t="str">
        <f>IF(B38="","",IF(#REF!="","",IF(#REF!&gt;8760,"Incoherente",IF(#REF!&gt;5000,"Revisar","Ok"))))</f>
        <v/>
      </c>
      <c r="BP38" s="191" t="str">
        <f>IF(B38="","",IF(F38="","",IF(F38&gt;0.25,"Revisar","Ok")))</f>
        <v/>
      </c>
      <c r="BQ38" s="191" t="str">
        <f>IF(B38="","",IF(L38="","",IF(L38&gt;8760,"Incoherente",IF(L38&gt;5000,"Revisar","Ok"))))</f>
        <v/>
      </c>
      <c r="BR38" s="191" t="str">
        <f>IF(B38="","",IF(L38=#REF!,"Ok","Revisar"))</f>
        <v/>
      </c>
      <c r="BS38" s="191" t="str">
        <f>IF(B38="","",IF(#REF!="","",LOOKUP(#REF!,Esixencias,#REF!)))</f>
        <v/>
      </c>
      <c r="BT38" s="191" t="str">
        <f>IF(B38="","",IF(#REF!&lt;BS38,"Revisar","Ok"))</f>
        <v/>
      </c>
      <c r="BU38" s="191" t="str">
        <f>IF(B38="","",IF(#REF!&lt;#REF!,"Revisar","Ok"))</f>
        <v/>
      </c>
      <c r="BV38" s="191" t="str">
        <f>IF(B38="","",IF(#REF!&gt;#REF!,"Revisar","Ok"))</f>
        <v/>
      </c>
      <c r="BW38" s="191" t="str">
        <f>IF(B38="","",IF(#REF!&lt;#REF!,"Revisar","Ok"))</f>
        <v/>
      </c>
      <c r="BX38" s="191" t="str">
        <f>IF(B38="","",IF(#REF!&gt;#REF!,"Revisar","Ok"))</f>
        <v/>
      </c>
      <c r="BY38" s="191" t="str">
        <f>IF(B38="","",IF(#REF!&gt;#REF!,"Revisar","Ok"))</f>
        <v/>
      </c>
      <c r="BZ38" s="191" t="str">
        <f>IF(B38="","",IF(#REF!="","",IF(#REF!="Cumpre","Ok",IF(#REF!="Non Cumpre","Non","Revisar"))))</f>
        <v/>
      </c>
      <c r="CA38" s="191" t="str">
        <f>IF(B38="","",IF(#REF!="","",IF(#REF!="Cumpre","Ok",IF(#REF!="Non Cumpre","Non","Revisar"))))</f>
        <v/>
      </c>
      <c r="CB38" s="191" t="str">
        <f>IF(B38="","",IF(#REF!="","",IF(#REF!="Cumpre","Ok",IF(#REF!="Non Cumpre","Non","Revisar"))))</f>
        <v/>
      </c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</row>
    <row r="39" spans="1:117" ht="12.95" customHeight="1" x14ac:dyDescent="0.2">
      <c r="A39" s="194"/>
      <c r="B39" s="273"/>
      <c r="C39" s="195"/>
      <c r="D39" s="271"/>
      <c r="E39" s="196"/>
      <c r="F39" s="198"/>
      <c r="G39" s="269"/>
      <c r="H39" s="192"/>
      <c r="I39" s="193"/>
      <c r="J39" s="197"/>
      <c r="K39" s="192"/>
      <c r="L39" s="192"/>
      <c r="M39" s="193"/>
      <c r="N39" s="193"/>
      <c r="O39" s="193"/>
      <c r="P39" s="272"/>
      <c r="Q39" s="272"/>
      <c r="R39" s="195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  <c r="BY39" s="191"/>
      <c r="BZ39" s="191"/>
      <c r="CA39" s="191"/>
      <c r="CB39" s="191"/>
    </row>
    <row r="40" spans="1:117" ht="12.95" customHeight="1" x14ac:dyDescent="0.2">
      <c r="A40" s="194"/>
      <c r="B40" s="273"/>
      <c r="C40" s="195"/>
      <c r="D40" s="271"/>
      <c r="E40" s="196"/>
      <c r="F40" s="198"/>
      <c r="G40" s="269"/>
      <c r="H40" s="192"/>
      <c r="I40" s="193"/>
      <c r="J40" s="197"/>
      <c r="K40" s="192"/>
      <c r="L40" s="192"/>
      <c r="M40" s="193"/>
      <c r="N40" s="193"/>
      <c r="O40" s="193"/>
      <c r="P40" s="272"/>
      <c r="Q40" s="272"/>
      <c r="R40" s="195"/>
      <c r="BN40" s="191"/>
      <c r="BO40" s="191"/>
      <c r="BP40" s="191"/>
      <c r="BQ40" s="191"/>
      <c r="BR40" s="191"/>
      <c r="BS40" s="191"/>
      <c r="BT40" s="191"/>
      <c r="BU40" s="191"/>
      <c r="BV40" s="191"/>
      <c r="BW40" s="191"/>
      <c r="BX40" s="191"/>
      <c r="BY40" s="191"/>
      <c r="BZ40" s="191"/>
      <c r="CA40" s="191"/>
      <c r="CB40" s="191"/>
    </row>
    <row r="41" spans="1:117" ht="12.95" customHeight="1" x14ac:dyDescent="0.2">
      <c r="A41" s="194"/>
      <c r="B41" s="273"/>
      <c r="C41" s="195"/>
      <c r="D41" s="271"/>
      <c r="E41" s="196"/>
      <c r="F41" s="198"/>
      <c r="G41" s="270"/>
      <c r="H41" s="192"/>
      <c r="I41" s="193"/>
      <c r="J41" s="197"/>
      <c r="K41" s="192"/>
      <c r="L41" s="192"/>
      <c r="M41" s="193"/>
      <c r="N41" s="193"/>
      <c r="O41" s="193"/>
      <c r="P41" s="272"/>
      <c r="Q41" s="272"/>
      <c r="R41" s="195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  <c r="BY41" s="191"/>
      <c r="BZ41" s="191"/>
      <c r="CA41" s="191"/>
      <c r="CB41" s="191"/>
    </row>
    <row r="42" spans="1:117" s="39" customFormat="1" ht="12.95" customHeight="1" x14ac:dyDescent="0.2">
      <c r="A42" s="194">
        <v>10</v>
      </c>
      <c r="B42" s="273" t="str">
        <f>IF('ILU INICIAL'!B45="","",'ILU INICIAL'!B45)</f>
        <v/>
      </c>
      <c r="C42" s="195"/>
      <c r="D42" s="271"/>
      <c r="E42" s="196"/>
      <c r="F42" s="198"/>
      <c r="G42" s="268"/>
      <c r="H42" s="192"/>
      <c r="I42" s="193" t="str">
        <f t="shared" ref="I42" si="8">IF(E42="","",H42/E42)</f>
        <v/>
      </c>
      <c r="J42" s="197"/>
      <c r="K42" s="192"/>
      <c r="L42" s="192"/>
      <c r="M42" s="193" t="str">
        <f>IF(B42="","",D42*H42)</f>
        <v/>
      </c>
      <c r="N42" s="193" t="str">
        <f>IF(B42="","",((1+F42)*E42*D42))</f>
        <v/>
      </c>
      <c r="O42" s="193" t="str">
        <f>IF(B42="","",L42*(N42/1000))</f>
        <v/>
      </c>
      <c r="P42" s="272" t="str">
        <f>IF(B42="","",'ILU FINAL'!L42/'ILU INICIAL'!M45-1)</f>
        <v/>
      </c>
      <c r="Q42" s="272" t="str">
        <f>IF(B42="","",'ILU FINAL'!M42/'ILU INICIAL'!N45-1)</f>
        <v/>
      </c>
      <c r="R42" s="195"/>
      <c r="BN42" s="191" t="str">
        <f>IF(B42="","",IF(#REF!="","",IF(#REF!&gt;0.25,"Revisar","Ok")))</f>
        <v/>
      </c>
      <c r="BO42" s="191" t="str">
        <f>IF(B42="","",IF(#REF!="","",IF(#REF!&gt;8760,"Incoherente",IF(#REF!&gt;5000,"Revisar","Ok"))))</f>
        <v/>
      </c>
      <c r="BP42" s="191" t="str">
        <f>IF(B42="","",IF(F42="","",IF(F42&gt;0.25,"Revisar","Ok")))</f>
        <v/>
      </c>
      <c r="BQ42" s="191" t="str">
        <f>IF(B42="","",IF(L42="","",IF(L42&gt;8760,"Incoherente",IF(L42&gt;5000,"Revisar","Ok"))))</f>
        <v/>
      </c>
      <c r="BR42" s="191" t="str">
        <f>IF(B42="","",IF(L42=#REF!,"Ok","Revisar"))</f>
        <v/>
      </c>
      <c r="BS42" s="191" t="str">
        <f>IF(B42="","",IF(#REF!="","",LOOKUP(#REF!,Esixencias,#REF!)))</f>
        <v/>
      </c>
      <c r="BT42" s="191" t="str">
        <f>IF(B42="","",IF(#REF!&lt;BS42,"Revisar","Ok"))</f>
        <v/>
      </c>
      <c r="BU42" s="191" t="str">
        <f>IF(B42="","",IF(#REF!&lt;#REF!,"Revisar","Ok"))</f>
        <v/>
      </c>
      <c r="BV42" s="191" t="str">
        <f>IF(B42="","",IF(#REF!&gt;#REF!,"Revisar","Ok"))</f>
        <v/>
      </c>
      <c r="BW42" s="191" t="str">
        <f>IF(B42="","",IF(#REF!&lt;#REF!,"Revisar","Ok"))</f>
        <v/>
      </c>
      <c r="BX42" s="191" t="str">
        <f>IF(B42="","",IF(#REF!&gt;#REF!,"Revisar","Ok"))</f>
        <v/>
      </c>
      <c r="BY42" s="191" t="str">
        <f>IF(B42="","",IF(#REF!&gt;#REF!,"Revisar","Ok"))</f>
        <v/>
      </c>
      <c r="BZ42" s="191" t="str">
        <f>IF(B42="","",IF(#REF!="","",IF(#REF!="Cumpre","Ok",IF(#REF!="Non Cumpre","Non","Revisar"))))</f>
        <v/>
      </c>
      <c r="CA42" s="191" t="str">
        <f>IF(B42="","",IF(#REF!="","",IF(#REF!="Cumpre","Ok",IF(#REF!="Non Cumpre","Non","Revisar"))))</f>
        <v/>
      </c>
      <c r="CB42" s="191" t="str">
        <f>IF(B42="","",IF(#REF!="","",IF(#REF!="Cumpre","Ok",IF(#REF!="Non Cumpre","Non","Revisar"))))</f>
        <v/>
      </c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</row>
    <row r="43" spans="1:117" ht="12.95" customHeight="1" x14ac:dyDescent="0.2">
      <c r="A43" s="194"/>
      <c r="B43" s="273"/>
      <c r="C43" s="195"/>
      <c r="D43" s="271"/>
      <c r="E43" s="196"/>
      <c r="F43" s="198"/>
      <c r="G43" s="269"/>
      <c r="H43" s="192"/>
      <c r="I43" s="193"/>
      <c r="J43" s="197"/>
      <c r="K43" s="192"/>
      <c r="L43" s="192"/>
      <c r="M43" s="193"/>
      <c r="N43" s="193"/>
      <c r="O43" s="193"/>
      <c r="P43" s="272"/>
      <c r="Q43" s="272"/>
      <c r="R43" s="195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  <c r="BY43" s="191"/>
      <c r="BZ43" s="191"/>
      <c r="CA43" s="191"/>
      <c r="CB43" s="191"/>
    </row>
    <row r="44" spans="1:117" ht="12.95" customHeight="1" x14ac:dyDescent="0.2">
      <c r="A44" s="194"/>
      <c r="B44" s="273"/>
      <c r="C44" s="195"/>
      <c r="D44" s="271"/>
      <c r="E44" s="196"/>
      <c r="F44" s="198"/>
      <c r="G44" s="269"/>
      <c r="H44" s="192"/>
      <c r="I44" s="193"/>
      <c r="J44" s="197"/>
      <c r="K44" s="192"/>
      <c r="L44" s="192"/>
      <c r="M44" s="193"/>
      <c r="N44" s="193"/>
      <c r="O44" s="193"/>
      <c r="P44" s="272"/>
      <c r="Q44" s="272"/>
      <c r="R44" s="195"/>
      <c r="BN44" s="191"/>
      <c r="BO44" s="191"/>
      <c r="BP44" s="191"/>
      <c r="BQ44" s="191"/>
      <c r="BR44" s="191"/>
      <c r="BS44" s="191"/>
      <c r="BT44" s="191"/>
      <c r="BU44" s="191"/>
      <c r="BV44" s="191"/>
      <c r="BW44" s="191"/>
      <c r="BX44" s="191"/>
      <c r="BY44" s="191"/>
      <c r="BZ44" s="191"/>
      <c r="CA44" s="191"/>
      <c r="CB44" s="191"/>
    </row>
    <row r="45" spans="1:117" ht="12.95" customHeight="1" x14ac:dyDescent="0.2">
      <c r="A45" s="194"/>
      <c r="B45" s="273"/>
      <c r="C45" s="195"/>
      <c r="D45" s="271"/>
      <c r="E45" s="196"/>
      <c r="F45" s="198"/>
      <c r="G45" s="270"/>
      <c r="H45" s="192"/>
      <c r="I45" s="193"/>
      <c r="J45" s="197"/>
      <c r="K45" s="192"/>
      <c r="L45" s="192"/>
      <c r="M45" s="193"/>
      <c r="N45" s="193"/>
      <c r="O45" s="193"/>
      <c r="P45" s="272"/>
      <c r="Q45" s="272"/>
      <c r="R45" s="195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  <c r="BY45" s="191"/>
      <c r="BZ45" s="191"/>
      <c r="CA45" s="191"/>
      <c r="CB45" s="191"/>
    </row>
    <row r="46" spans="1:117" s="39" customFormat="1" ht="12.95" customHeight="1" x14ac:dyDescent="0.2">
      <c r="A46" s="194">
        <v>11</v>
      </c>
      <c r="B46" s="273" t="str">
        <f>IF('ILU INICIAL'!B49="","",'ILU INICIAL'!B49)</f>
        <v/>
      </c>
      <c r="C46" s="195"/>
      <c r="D46" s="271"/>
      <c r="E46" s="196"/>
      <c r="F46" s="198"/>
      <c r="G46" s="268"/>
      <c r="H46" s="192"/>
      <c r="I46" s="193" t="str">
        <f t="shared" ref="I46" si="9">IF(E46="","",H46/E46)</f>
        <v/>
      </c>
      <c r="J46" s="197"/>
      <c r="K46" s="192"/>
      <c r="L46" s="192"/>
      <c r="M46" s="193" t="str">
        <f>IF(B46="","",D46*H46)</f>
        <v/>
      </c>
      <c r="N46" s="193" t="str">
        <f>IF(B46="","",((1+F46)*E46*D46))</f>
        <v/>
      </c>
      <c r="O46" s="193" t="str">
        <f>IF(B46="","",L46*(N46/1000))</f>
        <v/>
      </c>
      <c r="P46" s="272" t="str">
        <f>IF(B46="","",'ILU FINAL'!L46/'ILU INICIAL'!M49-1)</f>
        <v/>
      </c>
      <c r="Q46" s="272" t="str">
        <f>IF(B46="","",'ILU FINAL'!M46/'ILU INICIAL'!N49-1)</f>
        <v/>
      </c>
      <c r="R46" s="195"/>
      <c r="BN46" s="191" t="str">
        <f>IF(B46="","",IF(#REF!="","",IF(#REF!&gt;0.25,"Revisar","Ok")))</f>
        <v/>
      </c>
      <c r="BO46" s="191" t="str">
        <f>IF(B46="","",IF(#REF!="","",IF(#REF!&gt;8760,"Incoherente",IF(#REF!&gt;5000,"Revisar","Ok"))))</f>
        <v/>
      </c>
      <c r="BP46" s="191" t="str">
        <f>IF(B46="","",IF(F46="","",IF(F46&gt;0.25,"Revisar","Ok")))</f>
        <v/>
      </c>
      <c r="BQ46" s="191" t="str">
        <f>IF(B46="","",IF(L46="","",IF(L46&gt;8760,"Incoherente",IF(L46&gt;5000,"Revisar","Ok"))))</f>
        <v/>
      </c>
      <c r="BR46" s="191" t="str">
        <f>IF(B46="","",IF(L46=#REF!,"Ok","Revisar"))</f>
        <v/>
      </c>
      <c r="BS46" s="191" t="str">
        <f>IF(B46="","",IF(#REF!="","",LOOKUP(#REF!,Esixencias,#REF!)))</f>
        <v/>
      </c>
      <c r="BT46" s="191" t="str">
        <f>IF(B46="","",IF(#REF!&lt;BS46,"Revisar","Ok"))</f>
        <v/>
      </c>
      <c r="BU46" s="191" t="str">
        <f>IF(B46="","",IF(#REF!&lt;#REF!,"Revisar","Ok"))</f>
        <v/>
      </c>
      <c r="BV46" s="191" t="str">
        <f>IF(B46="","",IF(#REF!&gt;#REF!,"Revisar","Ok"))</f>
        <v/>
      </c>
      <c r="BW46" s="191" t="str">
        <f>IF(B46="","",IF(#REF!&lt;#REF!,"Revisar","Ok"))</f>
        <v/>
      </c>
      <c r="BX46" s="191" t="str">
        <f>IF(B46="","",IF(#REF!&gt;#REF!,"Revisar","Ok"))</f>
        <v/>
      </c>
      <c r="BY46" s="191" t="str">
        <f>IF(B46="","",IF(#REF!&gt;#REF!,"Revisar","Ok"))</f>
        <v/>
      </c>
      <c r="BZ46" s="191" t="str">
        <f>IF(B46="","",IF(#REF!="","",IF(#REF!="Cumpre","Ok",IF(#REF!="Non Cumpre","Non","Revisar"))))</f>
        <v/>
      </c>
      <c r="CA46" s="191" t="str">
        <f>IF(B46="","",IF(#REF!="","",IF(#REF!="Cumpre","Ok",IF(#REF!="Non Cumpre","Non","Revisar"))))</f>
        <v/>
      </c>
      <c r="CB46" s="191" t="str">
        <f>IF(B46="","",IF(#REF!="","",IF(#REF!="Cumpre","Ok",IF(#REF!="Non Cumpre","Non","Revisar"))))</f>
        <v/>
      </c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</row>
    <row r="47" spans="1:117" ht="12.95" customHeight="1" x14ac:dyDescent="0.2">
      <c r="A47" s="194"/>
      <c r="B47" s="273"/>
      <c r="C47" s="195"/>
      <c r="D47" s="271"/>
      <c r="E47" s="196"/>
      <c r="F47" s="198"/>
      <c r="G47" s="269"/>
      <c r="H47" s="192"/>
      <c r="I47" s="193"/>
      <c r="J47" s="197"/>
      <c r="K47" s="192"/>
      <c r="L47" s="192"/>
      <c r="M47" s="193"/>
      <c r="N47" s="193"/>
      <c r="O47" s="193"/>
      <c r="P47" s="272"/>
      <c r="Q47" s="272"/>
      <c r="R47" s="195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  <c r="BY47" s="191"/>
      <c r="BZ47" s="191"/>
      <c r="CA47" s="191"/>
      <c r="CB47" s="191"/>
    </row>
    <row r="48" spans="1:117" ht="12.95" customHeight="1" x14ac:dyDescent="0.2">
      <c r="A48" s="194"/>
      <c r="B48" s="273"/>
      <c r="C48" s="195"/>
      <c r="D48" s="271"/>
      <c r="E48" s="196"/>
      <c r="F48" s="198"/>
      <c r="G48" s="269"/>
      <c r="H48" s="192"/>
      <c r="I48" s="193"/>
      <c r="J48" s="197"/>
      <c r="K48" s="192"/>
      <c r="L48" s="192"/>
      <c r="M48" s="193"/>
      <c r="N48" s="193"/>
      <c r="O48" s="193"/>
      <c r="P48" s="272"/>
      <c r="Q48" s="272"/>
      <c r="R48" s="195"/>
      <c r="BN48" s="191"/>
      <c r="BO48" s="191"/>
      <c r="BP48" s="191"/>
      <c r="BQ48" s="191"/>
      <c r="BR48" s="191"/>
      <c r="BS48" s="191"/>
      <c r="BT48" s="191"/>
      <c r="BU48" s="191"/>
      <c r="BV48" s="191"/>
      <c r="BW48" s="191"/>
      <c r="BX48" s="191"/>
      <c r="BY48" s="191"/>
      <c r="BZ48" s="191"/>
      <c r="CA48" s="191"/>
      <c r="CB48" s="191"/>
    </row>
    <row r="49" spans="1:117" ht="12.95" customHeight="1" x14ac:dyDescent="0.2">
      <c r="A49" s="194"/>
      <c r="B49" s="273"/>
      <c r="C49" s="195"/>
      <c r="D49" s="271"/>
      <c r="E49" s="196"/>
      <c r="F49" s="198"/>
      <c r="G49" s="270"/>
      <c r="H49" s="192"/>
      <c r="I49" s="193"/>
      <c r="J49" s="197"/>
      <c r="K49" s="192"/>
      <c r="L49" s="192"/>
      <c r="M49" s="193"/>
      <c r="N49" s="193"/>
      <c r="O49" s="193"/>
      <c r="P49" s="272"/>
      <c r="Q49" s="272"/>
      <c r="R49" s="195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  <c r="BY49" s="191"/>
      <c r="BZ49" s="191"/>
      <c r="CA49" s="191"/>
      <c r="CB49" s="191"/>
    </row>
    <row r="50" spans="1:117" s="39" customFormat="1" ht="12.95" customHeight="1" x14ac:dyDescent="0.2">
      <c r="A50" s="194">
        <v>12</v>
      </c>
      <c r="B50" s="273" t="str">
        <f>IF('ILU INICIAL'!B53="","",'ILU INICIAL'!B53)</f>
        <v/>
      </c>
      <c r="C50" s="195"/>
      <c r="D50" s="271"/>
      <c r="E50" s="196"/>
      <c r="F50" s="198"/>
      <c r="G50" s="268"/>
      <c r="H50" s="192"/>
      <c r="I50" s="193" t="str">
        <f t="shared" ref="I50" si="10">IF(E50="","",H50/E50)</f>
        <v/>
      </c>
      <c r="J50" s="197"/>
      <c r="K50" s="192"/>
      <c r="L50" s="192"/>
      <c r="M50" s="193" t="str">
        <f>IF(B50="","",D50*H50)</f>
        <v/>
      </c>
      <c r="N50" s="193" t="str">
        <f>IF(B50="","",((1+F50)*E50*D50))</f>
        <v/>
      </c>
      <c r="O50" s="193" t="str">
        <f>IF(B50="","",L50*(N50/1000))</f>
        <v/>
      </c>
      <c r="P50" s="272" t="str">
        <f>IF(B50="","",'ILU FINAL'!L50/'ILU INICIAL'!M53-1)</f>
        <v/>
      </c>
      <c r="Q50" s="272" t="str">
        <f>IF(B50="","",'ILU FINAL'!M50/'ILU INICIAL'!N53-1)</f>
        <v/>
      </c>
      <c r="R50" s="195"/>
      <c r="BN50" s="191" t="str">
        <f>IF(B50="","",IF(#REF!="","",IF(#REF!&gt;0.25,"Revisar","Ok")))</f>
        <v/>
      </c>
      <c r="BO50" s="191" t="str">
        <f>IF(B50="","",IF(#REF!="","",IF(#REF!&gt;8760,"Incoherente",IF(#REF!&gt;5000,"Revisar","Ok"))))</f>
        <v/>
      </c>
      <c r="BP50" s="191" t="str">
        <f>IF(B50="","",IF(F50="","",IF(F50&gt;0.25,"Revisar","Ok")))</f>
        <v/>
      </c>
      <c r="BQ50" s="191" t="str">
        <f>IF(B50="","",IF(L50="","",IF(L50&gt;8760,"Incoherente",IF(L50&gt;5000,"Revisar","Ok"))))</f>
        <v/>
      </c>
      <c r="BR50" s="191" t="str">
        <f>IF(B50="","",IF(L50=#REF!,"Ok","Revisar"))</f>
        <v/>
      </c>
      <c r="BS50" s="191" t="str">
        <f>IF(B50="","",IF(#REF!="","",LOOKUP(#REF!,Esixencias,#REF!)))</f>
        <v/>
      </c>
      <c r="BT50" s="191" t="str">
        <f>IF(B50="","",IF(#REF!&lt;BS50,"Revisar","Ok"))</f>
        <v/>
      </c>
      <c r="BU50" s="191" t="str">
        <f>IF(B50="","",IF(#REF!&lt;#REF!,"Revisar","Ok"))</f>
        <v/>
      </c>
      <c r="BV50" s="191" t="str">
        <f>IF(B50="","",IF(#REF!&gt;#REF!,"Revisar","Ok"))</f>
        <v/>
      </c>
      <c r="BW50" s="191" t="str">
        <f>IF(B50="","",IF(#REF!&lt;#REF!,"Revisar","Ok"))</f>
        <v/>
      </c>
      <c r="BX50" s="191" t="str">
        <f>IF(B50="","",IF(#REF!&gt;#REF!,"Revisar","Ok"))</f>
        <v/>
      </c>
      <c r="BY50" s="191" t="str">
        <f>IF(B50="","",IF(#REF!&gt;#REF!,"Revisar","Ok"))</f>
        <v/>
      </c>
      <c r="BZ50" s="191" t="str">
        <f>IF(B50="","",IF(#REF!="","",IF(#REF!="Cumpre","Ok",IF(#REF!="Non Cumpre","Non","Revisar"))))</f>
        <v/>
      </c>
      <c r="CA50" s="191" t="str">
        <f>IF(B50="","",IF(#REF!="","",IF(#REF!="Cumpre","Ok",IF(#REF!="Non Cumpre","Non","Revisar"))))</f>
        <v/>
      </c>
      <c r="CB50" s="191" t="str">
        <f>IF(B50="","",IF(#REF!="","",IF(#REF!="Cumpre","Ok",IF(#REF!="Non Cumpre","Non","Revisar"))))</f>
        <v/>
      </c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</row>
    <row r="51" spans="1:117" ht="12.95" customHeight="1" x14ac:dyDescent="0.2">
      <c r="A51" s="194"/>
      <c r="B51" s="273"/>
      <c r="C51" s="195"/>
      <c r="D51" s="271"/>
      <c r="E51" s="196"/>
      <c r="F51" s="198"/>
      <c r="G51" s="269"/>
      <c r="H51" s="192"/>
      <c r="I51" s="193"/>
      <c r="J51" s="197"/>
      <c r="K51" s="192"/>
      <c r="L51" s="192"/>
      <c r="M51" s="193"/>
      <c r="N51" s="193"/>
      <c r="O51" s="193"/>
      <c r="P51" s="272"/>
      <c r="Q51" s="272"/>
      <c r="R51" s="195"/>
      <c r="BN51" s="191"/>
      <c r="BO51" s="191"/>
      <c r="BP51" s="191"/>
      <c r="BQ51" s="191"/>
      <c r="BR51" s="191"/>
      <c r="BS51" s="191"/>
      <c r="BT51" s="191"/>
      <c r="BU51" s="191"/>
      <c r="BV51" s="191"/>
      <c r="BW51" s="191"/>
      <c r="BX51" s="191"/>
      <c r="BY51" s="191"/>
      <c r="BZ51" s="191"/>
      <c r="CA51" s="191"/>
      <c r="CB51" s="191"/>
    </row>
    <row r="52" spans="1:117" ht="12.95" customHeight="1" x14ac:dyDescent="0.2">
      <c r="A52" s="194"/>
      <c r="B52" s="273"/>
      <c r="C52" s="195"/>
      <c r="D52" s="271"/>
      <c r="E52" s="196"/>
      <c r="F52" s="198"/>
      <c r="G52" s="269"/>
      <c r="H52" s="192"/>
      <c r="I52" s="193"/>
      <c r="J52" s="197"/>
      <c r="K52" s="192"/>
      <c r="L52" s="192"/>
      <c r="M52" s="193"/>
      <c r="N52" s="193"/>
      <c r="O52" s="193"/>
      <c r="P52" s="272"/>
      <c r="Q52" s="272"/>
      <c r="R52" s="195"/>
      <c r="BN52" s="191"/>
      <c r="BO52" s="191"/>
      <c r="BP52" s="191"/>
      <c r="BQ52" s="191"/>
      <c r="BR52" s="191"/>
      <c r="BS52" s="191"/>
      <c r="BT52" s="191"/>
      <c r="BU52" s="191"/>
      <c r="BV52" s="191"/>
      <c r="BW52" s="191"/>
      <c r="BX52" s="191"/>
      <c r="BY52" s="191"/>
      <c r="BZ52" s="191"/>
      <c r="CA52" s="191"/>
      <c r="CB52" s="191"/>
    </row>
    <row r="53" spans="1:117" ht="12.95" customHeight="1" x14ac:dyDescent="0.2">
      <c r="A53" s="194"/>
      <c r="B53" s="273"/>
      <c r="C53" s="195"/>
      <c r="D53" s="271"/>
      <c r="E53" s="196"/>
      <c r="F53" s="198"/>
      <c r="G53" s="270"/>
      <c r="H53" s="192"/>
      <c r="I53" s="193"/>
      <c r="J53" s="197"/>
      <c r="K53" s="192"/>
      <c r="L53" s="192"/>
      <c r="M53" s="193"/>
      <c r="N53" s="193"/>
      <c r="O53" s="193"/>
      <c r="P53" s="272"/>
      <c r="Q53" s="272"/>
      <c r="R53" s="195"/>
      <c r="BN53" s="191"/>
      <c r="BO53" s="191"/>
      <c r="BP53" s="191"/>
      <c r="BQ53" s="191"/>
      <c r="BR53" s="191"/>
      <c r="BS53" s="191"/>
      <c r="BT53" s="191"/>
      <c r="BU53" s="191"/>
      <c r="BV53" s="191"/>
      <c r="BW53" s="191"/>
      <c r="BX53" s="191"/>
      <c r="BY53" s="191"/>
      <c r="BZ53" s="191"/>
      <c r="CA53" s="191"/>
      <c r="CB53" s="191"/>
    </row>
    <row r="54" spans="1:117" s="39" customFormat="1" ht="12.95" customHeight="1" x14ac:dyDescent="0.2">
      <c r="A54" s="194">
        <v>13</v>
      </c>
      <c r="B54" s="273" t="str">
        <f>IF('ILU INICIAL'!B57="","",'ILU INICIAL'!B57)</f>
        <v/>
      </c>
      <c r="C54" s="195"/>
      <c r="D54" s="271"/>
      <c r="E54" s="196"/>
      <c r="F54" s="198"/>
      <c r="G54" s="268"/>
      <c r="H54" s="192"/>
      <c r="I54" s="193" t="str">
        <f t="shared" ref="I54" si="11">IF(E54="","",H54/E54)</f>
        <v/>
      </c>
      <c r="J54" s="197"/>
      <c r="K54" s="192"/>
      <c r="L54" s="192"/>
      <c r="M54" s="193" t="str">
        <f>IF(B54="","",D54*H54)</f>
        <v/>
      </c>
      <c r="N54" s="193" t="str">
        <f>IF(B54="","",((1+F54)*E54*D54))</f>
        <v/>
      </c>
      <c r="O54" s="193" t="str">
        <f>IF(B54="","",L54*(N54/1000))</f>
        <v/>
      </c>
      <c r="P54" s="272" t="str">
        <f>IF(B54="","",'ILU FINAL'!L54/'ILU INICIAL'!M57-1)</f>
        <v/>
      </c>
      <c r="Q54" s="272" t="str">
        <f>IF(B54="","",'ILU FINAL'!M54/'ILU INICIAL'!N57-1)</f>
        <v/>
      </c>
      <c r="R54" s="195"/>
      <c r="BN54" s="191" t="str">
        <f>IF(B54="","",IF(#REF!="","",IF(#REF!&gt;0.25,"Revisar","Ok")))</f>
        <v/>
      </c>
      <c r="BO54" s="191" t="str">
        <f>IF(B54="","",IF(#REF!="","",IF(#REF!&gt;8760,"Incoherente",IF(#REF!&gt;5000,"Revisar","Ok"))))</f>
        <v/>
      </c>
      <c r="BP54" s="191" t="str">
        <f>IF(B54="","",IF(F54="","",IF(F54&gt;0.25,"Revisar","Ok")))</f>
        <v/>
      </c>
      <c r="BQ54" s="191" t="str">
        <f>IF(B54="","",IF(L54="","",IF(L54&gt;8760,"Incoherente",IF(L54&gt;5000,"Revisar","Ok"))))</f>
        <v/>
      </c>
      <c r="BR54" s="191" t="str">
        <f>IF(B54="","",IF(L54=#REF!,"Ok","Revisar"))</f>
        <v/>
      </c>
      <c r="BS54" s="191" t="str">
        <f>IF(B54="","",IF(#REF!="","",LOOKUP(#REF!,Esixencias,#REF!)))</f>
        <v/>
      </c>
      <c r="BT54" s="191" t="str">
        <f>IF(B54="","",IF(#REF!&lt;BS54,"Revisar","Ok"))</f>
        <v/>
      </c>
      <c r="BU54" s="191" t="str">
        <f>IF(B54="","",IF(#REF!&lt;#REF!,"Revisar","Ok"))</f>
        <v/>
      </c>
      <c r="BV54" s="191" t="str">
        <f>IF(B54="","",IF(#REF!&gt;#REF!,"Revisar","Ok"))</f>
        <v/>
      </c>
      <c r="BW54" s="191" t="str">
        <f>IF(B54="","",IF(#REF!&lt;#REF!,"Revisar","Ok"))</f>
        <v/>
      </c>
      <c r="BX54" s="191" t="str">
        <f>IF(B54="","",IF(#REF!&gt;#REF!,"Revisar","Ok"))</f>
        <v/>
      </c>
      <c r="BY54" s="191" t="str">
        <f>IF(B54="","",IF(#REF!&gt;#REF!,"Revisar","Ok"))</f>
        <v/>
      </c>
      <c r="BZ54" s="191" t="str">
        <f>IF(B54="","",IF(#REF!="","",IF(#REF!="Cumpre","Ok",IF(#REF!="Non Cumpre","Non","Revisar"))))</f>
        <v/>
      </c>
      <c r="CA54" s="191" t="str">
        <f>IF(B54="","",IF(#REF!="","",IF(#REF!="Cumpre","Ok",IF(#REF!="Non Cumpre","Non","Revisar"))))</f>
        <v/>
      </c>
      <c r="CB54" s="191" t="str">
        <f>IF(B54="","",IF(#REF!="","",IF(#REF!="Cumpre","Ok",IF(#REF!="Non Cumpre","Non","Revisar"))))</f>
        <v/>
      </c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</row>
    <row r="55" spans="1:117" ht="12.95" customHeight="1" x14ac:dyDescent="0.2">
      <c r="A55" s="194"/>
      <c r="B55" s="273"/>
      <c r="C55" s="195"/>
      <c r="D55" s="271"/>
      <c r="E55" s="196"/>
      <c r="F55" s="198"/>
      <c r="G55" s="269"/>
      <c r="H55" s="192"/>
      <c r="I55" s="193"/>
      <c r="J55" s="197"/>
      <c r="K55" s="192"/>
      <c r="L55" s="192"/>
      <c r="M55" s="193"/>
      <c r="N55" s="193"/>
      <c r="O55" s="193"/>
      <c r="P55" s="272"/>
      <c r="Q55" s="272"/>
      <c r="R55" s="195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  <c r="BY55" s="191"/>
      <c r="BZ55" s="191"/>
      <c r="CA55" s="191"/>
      <c r="CB55" s="191"/>
    </row>
    <row r="56" spans="1:117" ht="12.95" customHeight="1" x14ac:dyDescent="0.2">
      <c r="A56" s="194"/>
      <c r="B56" s="273"/>
      <c r="C56" s="195"/>
      <c r="D56" s="271"/>
      <c r="E56" s="196"/>
      <c r="F56" s="198"/>
      <c r="G56" s="269"/>
      <c r="H56" s="192"/>
      <c r="I56" s="193"/>
      <c r="J56" s="197"/>
      <c r="K56" s="192"/>
      <c r="L56" s="192"/>
      <c r="M56" s="193"/>
      <c r="N56" s="193"/>
      <c r="O56" s="193"/>
      <c r="P56" s="272"/>
      <c r="Q56" s="272"/>
      <c r="R56" s="195"/>
      <c r="BN56" s="191"/>
      <c r="BO56" s="191"/>
      <c r="BP56" s="191"/>
      <c r="BQ56" s="191"/>
      <c r="BR56" s="191"/>
      <c r="BS56" s="191"/>
      <c r="BT56" s="191"/>
      <c r="BU56" s="191"/>
      <c r="BV56" s="191"/>
      <c r="BW56" s="191"/>
      <c r="BX56" s="191"/>
      <c r="BY56" s="191"/>
      <c r="BZ56" s="191"/>
      <c r="CA56" s="191"/>
      <c r="CB56" s="191"/>
    </row>
    <row r="57" spans="1:117" ht="12.95" customHeight="1" x14ac:dyDescent="0.2">
      <c r="A57" s="194"/>
      <c r="B57" s="273"/>
      <c r="C57" s="195"/>
      <c r="D57" s="271"/>
      <c r="E57" s="196"/>
      <c r="F57" s="198"/>
      <c r="G57" s="270"/>
      <c r="H57" s="192"/>
      <c r="I57" s="193"/>
      <c r="J57" s="197"/>
      <c r="K57" s="192"/>
      <c r="L57" s="192"/>
      <c r="M57" s="193"/>
      <c r="N57" s="193"/>
      <c r="O57" s="193"/>
      <c r="P57" s="272"/>
      <c r="Q57" s="272"/>
      <c r="R57" s="195"/>
      <c r="BN57" s="191"/>
      <c r="BO57" s="191"/>
      <c r="BP57" s="191"/>
      <c r="BQ57" s="191"/>
      <c r="BR57" s="191"/>
      <c r="BS57" s="191"/>
      <c r="BT57" s="191"/>
      <c r="BU57" s="191"/>
      <c r="BV57" s="191"/>
      <c r="BW57" s="191"/>
      <c r="BX57" s="191"/>
      <c r="BY57" s="191"/>
      <c r="BZ57" s="191"/>
      <c r="CA57" s="191"/>
      <c r="CB57" s="191"/>
    </row>
    <row r="58" spans="1:117" s="39" customFormat="1" ht="12.95" customHeight="1" x14ac:dyDescent="0.2">
      <c r="A58" s="194">
        <v>14</v>
      </c>
      <c r="B58" s="273" t="str">
        <f>IF('ILU INICIAL'!B61="","",'ILU INICIAL'!B61)</f>
        <v/>
      </c>
      <c r="C58" s="195"/>
      <c r="D58" s="271"/>
      <c r="E58" s="196"/>
      <c r="F58" s="198"/>
      <c r="G58" s="268"/>
      <c r="H58" s="192"/>
      <c r="I58" s="193" t="str">
        <f t="shared" ref="I58" si="12">IF(E58="","",H58/E58)</f>
        <v/>
      </c>
      <c r="J58" s="197"/>
      <c r="K58" s="192"/>
      <c r="L58" s="192"/>
      <c r="M58" s="193" t="str">
        <f>IF(B58="","",D58*H58)</f>
        <v/>
      </c>
      <c r="N58" s="193" t="str">
        <f>IF(B58="","",((1+F58)*E58*D58))</f>
        <v/>
      </c>
      <c r="O58" s="193" t="str">
        <f>IF(B58="","",L58*(N58/1000))</f>
        <v/>
      </c>
      <c r="P58" s="272" t="str">
        <f>IF(B58="","",'ILU FINAL'!L58/'ILU INICIAL'!M61-1)</f>
        <v/>
      </c>
      <c r="Q58" s="272" t="str">
        <f>IF(B58="","",'ILU FINAL'!M58/'ILU INICIAL'!N61-1)</f>
        <v/>
      </c>
      <c r="R58" s="195"/>
      <c r="BN58" s="191" t="str">
        <f>IF(B58="","",IF(#REF!="","",IF(#REF!&gt;0.25,"Revisar","Ok")))</f>
        <v/>
      </c>
      <c r="BO58" s="191" t="str">
        <f>IF(B58="","",IF(#REF!="","",IF(#REF!&gt;8760,"Incoherente",IF(#REF!&gt;5000,"Revisar","Ok"))))</f>
        <v/>
      </c>
      <c r="BP58" s="191" t="str">
        <f>IF(B58="","",IF(F58="","",IF(F58&gt;0.25,"Revisar","Ok")))</f>
        <v/>
      </c>
      <c r="BQ58" s="191" t="str">
        <f>IF(B58="","",IF(L58="","",IF(L58&gt;8760,"Incoherente",IF(L58&gt;5000,"Revisar","Ok"))))</f>
        <v/>
      </c>
      <c r="BR58" s="191" t="str">
        <f>IF(B58="","",IF(L58=#REF!,"Ok","Revisar"))</f>
        <v/>
      </c>
      <c r="BS58" s="191" t="str">
        <f>IF(B58="","",IF(#REF!="","",LOOKUP(#REF!,Esixencias,#REF!)))</f>
        <v/>
      </c>
      <c r="BT58" s="191" t="str">
        <f>IF(B58="","",IF(#REF!&lt;BS58,"Revisar","Ok"))</f>
        <v/>
      </c>
      <c r="BU58" s="191" t="str">
        <f>IF(B58="","",IF(#REF!&lt;#REF!,"Revisar","Ok"))</f>
        <v/>
      </c>
      <c r="BV58" s="191" t="str">
        <f>IF(B58="","",IF(#REF!&gt;#REF!,"Revisar","Ok"))</f>
        <v/>
      </c>
      <c r="BW58" s="191" t="str">
        <f>IF(B58="","",IF(#REF!&lt;#REF!,"Revisar","Ok"))</f>
        <v/>
      </c>
      <c r="BX58" s="191" t="str">
        <f>IF(B58="","",IF(#REF!&gt;#REF!,"Revisar","Ok"))</f>
        <v/>
      </c>
      <c r="BY58" s="191" t="str">
        <f>IF(B58="","",IF(#REF!&gt;#REF!,"Revisar","Ok"))</f>
        <v/>
      </c>
      <c r="BZ58" s="191" t="str">
        <f>IF(B58="","",IF(#REF!="","",IF(#REF!="Cumpre","Ok",IF(#REF!="Non Cumpre","Non","Revisar"))))</f>
        <v/>
      </c>
      <c r="CA58" s="191" t="str">
        <f>IF(B58="","",IF(#REF!="","",IF(#REF!="Cumpre","Ok",IF(#REF!="Non Cumpre","Non","Revisar"))))</f>
        <v/>
      </c>
      <c r="CB58" s="191" t="str">
        <f>IF(B58="","",IF(#REF!="","",IF(#REF!="Cumpre","Ok",IF(#REF!="Non Cumpre","Non","Revisar"))))</f>
        <v/>
      </c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</row>
    <row r="59" spans="1:117" ht="12.95" customHeight="1" x14ac:dyDescent="0.2">
      <c r="A59" s="194"/>
      <c r="B59" s="273"/>
      <c r="C59" s="195"/>
      <c r="D59" s="271"/>
      <c r="E59" s="196"/>
      <c r="F59" s="198"/>
      <c r="G59" s="269"/>
      <c r="H59" s="192"/>
      <c r="I59" s="193"/>
      <c r="J59" s="197"/>
      <c r="K59" s="192"/>
      <c r="L59" s="192"/>
      <c r="M59" s="193"/>
      <c r="N59" s="193"/>
      <c r="O59" s="193"/>
      <c r="P59" s="272"/>
      <c r="Q59" s="272"/>
      <c r="R59" s="195"/>
      <c r="BN59" s="191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  <c r="BY59" s="191"/>
      <c r="BZ59" s="191"/>
      <c r="CA59" s="191"/>
      <c r="CB59" s="191"/>
    </row>
    <row r="60" spans="1:117" ht="12.95" customHeight="1" x14ac:dyDescent="0.2">
      <c r="A60" s="194"/>
      <c r="B60" s="273"/>
      <c r="C60" s="195"/>
      <c r="D60" s="271"/>
      <c r="E60" s="196"/>
      <c r="F60" s="198"/>
      <c r="G60" s="269"/>
      <c r="H60" s="192"/>
      <c r="I60" s="193"/>
      <c r="J60" s="197"/>
      <c r="K60" s="192"/>
      <c r="L60" s="192"/>
      <c r="M60" s="193"/>
      <c r="N60" s="193"/>
      <c r="O60" s="193"/>
      <c r="P60" s="272"/>
      <c r="Q60" s="272"/>
      <c r="R60" s="195"/>
      <c r="BN60" s="191"/>
      <c r="BO60" s="191"/>
      <c r="BP60" s="191"/>
      <c r="BQ60" s="191"/>
      <c r="BR60" s="191"/>
      <c r="BS60" s="191"/>
      <c r="BT60" s="191"/>
      <c r="BU60" s="191"/>
      <c r="BV60" s="191"/>
      <c r="BW60" s="191"/>
      <c r="BX60" s="191"/>
      <c r="BY60" s="191"/>
      <c r="BZ60" s="191"/>
      <c r="CA60" s="191"/>
      <c r="CB60" s="191"/>
    </row>
    <row r="61" spans="1:117" ht="12.95" customHeight="1" x14ac:dyDescent="0.2">
      <c r="A61" s="194"/>
      <c r="B61" s="273"/>
      <c r="C61" s="195"/>
      <c r="D61" s="271"/>
      <c r="E61" s="196"/>
      <c r="F61" s="198"/>
      <c r="G61" s="270"/>
      <c r="H61" s="192"/>
      <c r="I61" s="193"/>
      <c r="J61" s="197"/>
      <c r="K61" s="192"/>
      <c r="L61" s="192"/>
      <c r="M61" s="193"/>
      <c r="N61" s="193"/>
      <c r="O61" s="193"/>
      <c r="P61" s="272"/>
      <c r="Q61" s="272"/>
      <c r="R61" s="195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  <c r="BY61" s="191"/>
      <c r="BZ61" s="191"/>
      <c r="CA61" s="191"/>
      <c r="CB61" s="191"/>
    </row>
    <row r="62" spans="1:117" s="39" customFormat="1" ht="12.95" customHeight="1" x14ac:dyDescent="0.2">
      <c r="A62" s="194">
        <v>15</v>
      </c>
      <c r="B62" s="273" t="str">
        <f>IF('ILU INICIAL'!B65="","",'ILU INICIAL'!B65)</f>
        <v/>
      </c>
      <c r="C62" s="195"/>
      <c r="D62" s="271"/>
      <c r="E62" s="196"/>
      <c r="F62" s="198"/>
      <c r="G62" s="268"/>
      <c r="H62" s="192"/>
      <c r="I62" s="193" t="str">
        <f t="shared" ref="I62" si="13">IF(E62="","",H62/E62)</f>
        <v/>
      </c>
      <c r="J62" s="197"/>
      <c r="K62" s="192"/>
      <c r="L62" s="192"/>
      <c r="M62" s="193" t="str">
        <f>IF(B62="","",D62*H62)</f>
        <v/>
      </c>
      <c r="N62" s="193" t="str">
        <f>IF(B62="","",((1+F62)*E62*D62))</f>
        <v/>
      </c>
      <c r="O62" s="193" t="str">
        <f>IF(B62="","",L62*(N62/1000))</f>
        <v/>
      </c>
      <c r="P62" s="272" t="str">
        <f>IF(B62="","",'ILU FINAL'!L62/'ILU INICIAL'!M65-1)</f>
        <v/>
      </c>
      <c r="Q62" s="272" t="str">
        <f>IF(B62="","",'ILU FINAL'!M62/'ILU INICIAL'!N65-1)</f>
        <v/>
      </c>
      <c r="R62" s="195"/>
      <c r="BN62" s="191" t="str">
        <f>IF(B62="","",IF(#REF!="","",IF(#REF!&gt;0.25,"Revisar","Ok")))</f>
        <v/>
      </c>
      <c r="BO62" s="191" t="str">
        <f>IF(B62="","",IF(#REF!="","",IF(#REF!&gt;8760,"Incoherente",IF(#REF!&gt;5000,"Revisar","Ok"))))</f>
        <v/>
      </c>
      <c r="BP62" s="191" t="str">
        <f>IF(B62="","",IF(F62="","",IF(F62&gt;0.25,"Revisar","Ok")))</f>
        <v/>
      </c>
      <c r="BQ62" s="191" t="str">
        <f>IF(B62="","",IF(L62="","",IF(L62&gt;8760,"Incoherente",IF(L62&gt;5000,"Revisar","Ok"))))</f>
        <v/>
      </c>
      <c r="BR62" s="191" t="str">
        <f>IF(B62="","",IF(L62=#REF!,"Ok","Revisar"))</f>
        <v/>
      </c>
      <c r="BS62" s="191" t="str">
        <f>IF(B62="","",IF(#REF!="","",LOOKUP(#REF!,Esixencias,#REF!)))</f>
        <v/>
      </c>
      <c r="BT62" s="191" t="str">
        <f>IF(B62="","",IF(#REF!&lt;BS62,"Revisar","Ok"))</f>
        <v/>
      </c>
      <c r="BU62" s="191" t="str">
        <f>IF(B62="","",IF(#REF!&lt;#REF!,"Revisar","Ok"))</f>
        <v/>
      </c>
      <c r="BV62" s="191" t="str">
        <f>IF(B62="","",IF(#REF!&gt;#REF!,"Revisar","Ok"))</f>
        <v/>
      </c>
      <c r="BW62" s="191" t="str">
        <f>IF(B62="","",IF(#REF!&lt;#REF!,"Revisar","Ok"))</f>
        <v/>
      </c>
      <c r="BX62" s="191" t="str">
        <f>IF(B62="","",IF(#REF!&gt;#REF!,"Revisar","Ok"))</f>
        <v/>
      </c>
      <c r="BY62" s="191" t="str">
        <f>IF(B62="","",IF(#REF!&gt;#REF!,"Revisar","Ok"))</f>
        <v/>
      </c>
      <c r="BZ62" s="191" t="str">
        <f>IF(B62="","",IF(#REF!="","",IF(#REF!="Cumpre","Ok",IF(#REF!="Non Cumpre","Non","Revisar"))))</f>
        <v/>
      </c>
      <c r="CA62" s="191" t="str">
        <f>IF(B62="","",IF(#REF!="","",IF(#REF!="Cumpre","Ok",IF(#REF!="Non Cumpre","Non","Revisar"))))</f>
        <v/>
      </c>
      <c r="CB62" s="191" t="str">
        <f>IF(B62="","",IF(#REF!="","",IF(#REF!="Cumpre","Ok",IF(#REF!="Non Cumpre","Non","Revisar"))))</f>
        <v/>
      </c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</row>
    <row r="63" spans="1:117" ht="12.95" customHeight="1" x14ac:dyDescent="0.2">
      <c r="A63" s="194"/>
      <c r="B63" s="273"/>
      <c r="C63" s="195"/>
      <c r="D63" s="271"/>
      <c r="E63" s="196"/>
      <c r="F63" s="198"/>
      <c r="G63" s="269"/>
      <c r="H63" s="192"/>
      <c r="I63" s="193"/>
      <c r="J63" s="197"/>
      <c r="K63" s="192"/>
      <c r="L63" s="192"/>
      <c r="M63" s="193"/>
      <c r="N63" s="193"/>
      <c r="O63" s="193"/>
      <c r="P63" s="272"/>
      <c r="Q63" s="272"/>
      <c r="R63" s="195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  <c r="BY63" s="191"/>
      <c r="BZ63" s="191"/>
      <c r="CA63" s="191"/>
      <c r="CB63" s="191"/>
    </row>
    <row r="64" spans="1:117" ht="12.95" customHeight="1" x14ac:dyDescent="0.2">
      <c r="A64" s="194"/>
      <c r="B64" s="273"/>
      <c r="C64" s="195"/>
      <c r="D64" s="271"/>
      <c r="E64" s="196"/>
      <c r="F64" s="198"/>
      <c r="G64" s="269"/>
      <c r="H64" s="192"/>
      <c r="I64" s="193"/>
      <c r="J64" s="197"/>
      <c r="K64" s="192"/>
      <c r="L64" s="192"/>
      <c r="M64" s="193"/>
      <c r="N64" s="193"/>
      <c r="O64" s="193"/>
      <c r="P64" s="272"/>
      <c r="Q64" s="272"/>
      <c r="R64" s="195"/>
      <c r="BN64" s="191"/>
      <c r="BO64" s="191"/>
      <c r="BP64" s="191"/>
      <c r="BQ64" s="191"/>
      <c r="BR64" s="191"/>
      <c r="BS64" s="191"/>
      <c r="BT64" s="191"/>
      <c r="BU64" s="191"/>
      <c r="BV64" s="191"/>
      <c r="BW64" s="191"/>
      <c r="BX64" s="191"/>
      <c r="BY64" s="191"/>
      <c r="BZ64" s="191"/>
      <c r="CA64" s="191"/>
      <c r="CB64" s="191"/>
    </row>
    <row r="65" spans="1:117" ht="12.95" customHeight="1" x14ac:dyDescent="0.2">
      <c r="A65" s="194"/>
      <c r="B65" s="273"/>
      <c r="C65" s="195"/>
      <c r="D65" s="271"/>
      <c r="E65" s="196"/>
      <c r="F65" s="198"/>
      <c r="G65" s="270"/>
      <c r="H65" s="192"/>
      <c r="I65" s="193"/>
      <c r="J65" s="197"/>
      <c r="K65" s="192"/>
      <c r="L65" s="192"/>
      <c r="M65" s="193"/>
      <c r="N65" s="193"/>
      <c r="O65" s="193"/>
      <c r="P65" s="272"/>
      <c r="Q65" s="272"/>
      <c r="R65" s="195"/>
      <c r="BN65" s="191"/>
      <c r="BO65" s="191"/>
      <c r="BP65" s="191"/>
      <c r="BQ65" s="191"/>
      <c r="BR65" s="191"/>
      <c r="BS65" s="191"/>
      <c r="BT65" s="191"/>
      <c r="BU65" s="191"/>
      <c r="BV65" s="191"/>
      <c r="BW65" s="191"/>
      <c r="BX65" s="191"/>
      <c r="BY65" s="191"/>
      <c r="BZ65" s="191"/>
      <c r="CA65" s="191"/>
      <c r="CB65" s="191"/>
    </row>
    <row r="66" spans="1:117" s="39" customFormat="1" ht="12.95" customHeight="1" x14ac:dyDescent="0.2">
      <c r="A66" s="194">
        <v>16</v>
      </c>
      <c r="B66" s="273" t="str">
        <f>IF('ILU INICIAL'!B69="","",'ILU INICIAL'!B69)</f>
        <v/>
      </c>
      <c r="C66" s="195"/>
      <c r="D66" s="271"/>
      <c r="E66" s="196"/>
      <c r="F66" s="198"/>
      <c r="G66" s="268"/>
      <c r="H66" s="192"/>
      <c r="I66" s="193" t="str">
        <f t="shared" ref="I66" si="14">IF(E66="","",H66/E66)</f>
        <v/>
      </c>
      <c r="J66" s="197"/>
      <c r="K66" s="192"/>
      <c r="L66" s="192"/>
      <c r="M66" s="193" t="str">
        <f>IF(B66="","",D66*H66)</f>
        <v/>
      </c>
      <c r="N66" s="193" t="str">
        <f>IF(B66="","",((1+F66)*E66*D66))</f>
        <v/>
      </c>
      <c r="O66" s="193" t="str">
        <f>IF(B66="","",L66*(N66/1000))</f>
        <v/>
      </c>
      <c r="P66" s="272" t="str">
        <f>IF(B66="","",'ILU FINAL'!L66/'ILU INICIAL'!M69-1)</f>
        <v/>
      </c>
      <c r="Q66" s="272" t="str">
        <f>IF(B66="","",'ILU FINAL'!M66/'ILU INICIAL'!N69-1)</f>
        <v/>
      </c>
      <c r="R66" s="195"/>
      <c r="BN66" s="191" t="str">
        <f>IF(B66="","",IF(#REF!="","",IF(#REF!&gt;0.25,"Revisar","Ok")))</f>
        <v/>
      </c>
      <c r="BO66" s="191" t="str">
        <f>IF(B66="","",IF(#REF!="","",IF(#REF!&gt;8760,"Incoherente",IF(#REF!&gt;5000,"Revisar","Ok"))))</f>
        <v/>
      </c>
      <c r="BP66" s="191" t="str">
        <f>IF(B66="","",IF(F66="","",IF(F66&gt;0.25,"Revisar","Ok")))</f>
        <v/>
      </c>
      <c r="BQ66" s="191" t="str">
        <f>IF(B66="","",IF(L66="","",IF(L66&gt;8760,"Incoherente",IF(L66&gt;5000,"Revisar","Ok"))))</f>
        <v/>
      </c>
      <c r="BR66" s="191" t="str">
        <f>IF(B66="","",IF(L66=#REF!,"Ok","Revisar"))</f>
        <v/>
      </c>
      <c r="BS66" s="191" t="str">
        <f>IF(B66="","",IF(#REF!="","",LOOKUP(#REF!,Esixencias,#REF!)))</f>
        <v/>
      </c>
      <c r="BT66" s="191" t="str">
        <f>IF(B66="","",IF(#REF!&lt;BS66,"Revisar","Ok"))</f>
        <v/>
      </c>
      <c r="BU66" s="191" t="str">
        <f>IF(B66="","",IF(#REF!&lt;#REF!,"Revisar","Ok"))</f>
        <v/>
      </c>
      <c r="BV66" s="191" t="str">
        <f>IF(B66="","",IF(#REF!&gt;#REF!,"Revisar","Ok"))</f>
        <v/>
      </c>
      <c r="BW66" s="191" t="str">
        <f>IF(B66="","",IF(#REF!&lt;#REF!,"Revisar","Ok"))</f>
        <v/>
      </c>
      <c r="BX66" s="191" t="str">
        <f>IF(B66="","",IF(#REF!&gt;#REF!,"Revisar","Ok"))</f>
        <v/>
      </c>
      <c r="BY66" s="191" t="str">
        <f>IF(B66="","",IF(#REF!&gt;#REF!,"Revisar","Ok"))</f>
        <v/>
      </c>
      <c r="BZ66" s="191" t="str">
        <f>IF(B66="","",IF(#REF!="","",IF(#REF!="Cumpre","Ok",IF(#REF!="Non Cumpre","Non","Revisar"))))</f>
        <v/>
      </c>
      <c r="CA66" s="191" t="str">
        <f>IF(B66="","",IF(#REF!="","",IF(#REF!="Cumpre","Ok",IF(#REF!="Non Cumpre","Non","Revisar"))))</f>
        <v/>
      </c>
      <c r="CB66" s="191" t="str">
        <f>IF(B66="","",IF(#REF!="","",IF(#REF!="Cumpre","Ok",IF(#REF!="Non Cumpre","Non","Revisar"))))</f>
        <v/>
      </c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</row>
    <row r="67" spans="1:117" ht="12.95" customHeight="1" x14ac:dyDescent="0.2">
      <c r="A67" s="194"/>
      <c r="B67" s="273"/>
      <c r="C67" s="195"/>
      <c r="D67" s="271"/>
      <c r="E67" s="196"/>
      <c r="F67" s="198"/>
      <c r="G67" s="269"/>
      <c r="H67" s="192"/>
      <c r="I67" s="193"/>
      <c r="J67" s="197"/>
      <c r="K67" s="192"/>
      <c r="L67" s="192"/>
      <c r="M67" s="193"/>
      <c r="N67" s="193"/>
      <c r="O67" s="193"/>
      <c r="P67" s="272"/>
      <c r="Q67" s="272"/>
      <c r="R67" s="195"/>
      <c r="BN67" s="191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  <c r="BY67" s="191"/>
      <c r="BZ67" s="191"/>
      <c r="CA67" s="191"/>
      <c r="CB67" s="191"/>
    </row>
    <row r="68" spans="1:117" ht="12.95" customHeight="1" x14ac:dyDescent="0.2">
      <c r="A68" s="194"/>
      <c r="B68" s="273"/>
      <c r="C68" s="195"/>
      <c r="D68" s="271"/>
      <c r="E68" s="196"/>
      <c r="F68" s="198"/>
      <c r="G68" s="269"/>
      <c r="H68" s="192"/>
      <c r="I68" s="193"/>
      <c r="J68" s="197"/>
      <c r="K68" s="192"/>
      <c r="L68" s="192"/>
      <c r="M68" s="193"/>
      <c r="N68" s="193"/>
      <c r="O68" s="193"/>
      <c r="P68" s="272"/>
      <c r="Q68" s="272"/>
      <c r="R68" s="195"/>
      <c r="BN68" s="191"/>
      <c r="BO68" s="191"/>
      <c r="BP68" s="191"/>
      <c r="BQ68" s="191"/>
      <c r="BR68" s="191"/>
      <c r="BS68" s="191"/>
      <c r="BT68" s="191"/>
      <c r="BU68" s="191"/>
      <c r="BV68" s="191"/>
      <c r="BW68" s="191"/>
      <c r="BX68" s="191"/>
      <c r="BY68" s="191"/>
      <c r="BZ68" s="191"/>
      <c r="CA68" s="191"/>
      <c r="CB68" s="191"/>
    </row>
    <row r="69" spans="1:117" ht="12.95" customHeight="1" x14ac:dyDescent="0.2">
      <c r="A69" s="194"/>
      <c r="B69" s="273"/>
      <c r="C69" s="195"/>
      <c r="D69" s="271"/>
      <c r="E69" s="196"/>
      <c r="F69" s="198"/>
      <c r="G69" s="270"/>
      <c r="H69" s="192"/>
      <c r="I69" s="193"/>
      <c r="J69" s="197"/>
      <c r="K69" s="192"/>
      <c r="L69" s="192"/>
      <c r="M69" s="193"/>
      <c r="N69" s="193"/>
      <c r="O69" s="193"/>
      <c r="P69" s="272"/>
      <c r="Q69" s="272"/>
      <c r="R69" s="195"/>
      <c r="BN69" s="191"/>
      <c r="BO69" s="191"/>
      <c r="BP69" s="191"/>
      <c r="BQ69" s="191"/>
      <c r="BR69" s="191"/>
      <c r="BS69" s="191"/>
      <c r="BT69" s="191"/>
      <c r="BU69" s="191"/>
      <c r="BV69" s="191"/>
      <c r="BW69" s="191"/>
      <c r="BX69" s="191"/>
      <c r="BY69" s="191"/>
      <c r="BZ69" s="191"/>
      <c r="CA69" s="191"/>
      <c r="CB69" s="191"/>
    </row>
    <row r="70" spans="1:117" s="39" customFormat="1" ht="12.95" customHeight="1" x14ac:dyDescent="0.2">
      <c r="A70" s="194">
        <v>17</v>
      </c>
      <c r="B70" s="273" t="str">
        <f>IF('ILU INICIAL'!B73="","",'ILU INICIAL'!B73)</f>
        <v/>
      </c>
      <c r="C70" s="195"/>
      <c r="D70" s="271"/>
      <c r="E70" s="196"/>
      <c r="F70" s="198"/>
      <c r="G70" s="268"/>
      <c r="H70" s="192"/>
      <c r="I70" s="193" t="str">
        <f t="shared" ref="I70" si="15">IF(E70="","",H70/E70)</f>
        <v/>
      </c>
      <c r="J70" s="197"/>
      <c r="K70" s="192"/>
      <c r="L70" s="192"/>
      <c r="M70" s="193" t="str">
        <f>IF(B70="","",D70*H70)</f>
        <v/>
      </c>
      <c r="N70" s="193" t="str">
        <f>IF(B70="","",((1+F70)*E70*D70))</f>
        <v/>
      </c>
      <c r="O70" s="193" t="str">
        <f>IF(B70="","",L70*(N70/1000))</f>
        <v/>
      </c>
      <c r="P70" s="272" t="str">
        <f>IF(B70="","",'ILU FINAL'!L70/'ILU INICIAL'!M73-1)</f>
        <v/>
      </c>
      <c r="Q70" s="272" t="str">
        <f>IF(B70="","",'ILU FINAL'!M70/'ILU INICIAL'!N73-1)</f>
        <v/>
      </c>
      <c r="R70" s="195"/>
      <c r="BN70" s="191" t="str">
        <f>IF(B70="","",IF(#REF!="","",IF(#REF!&gt;0.25,"Revisar","Ok")))</f>
        <v/>
      </c>
      <c r="BO70" s="191" t="str">
        <f>IF(B70="","",IF(#REF!="","",IF(#REF!&gt;8760,"Incoherente",IF(#REF!&gt;5000,"Revisar","Ok"))))</f>
        <v/>
      </c>
      <c r="BP70" s="191" t="str">
        <f>IF(B70="","",IF(F70="","",IF(F70&gt;0.25,"Revisar","Ok")))</f>
        <v/>
      </c>
      <c r="BQ70" s="191" t="str">
        <f>IF(B70="","",IF(L70="","",IF(L70&gt;8760,"Incoherente",IF(L70&gt;5000,"Revisar","Ok"))))</f>
        <v/>
      </c>
      <c r="BR70" s="191" t="str">
        <f>IF(B70="","",IF(L70=#REF!,"Ok","Revisar"))</f>
        <v/>
      </c>
      <c r="BS70" s="191" t="str">
        <f>IF(B70="","",IF(#REF!="","",LOOKUP(#REF!,Esixencias,#REF!)))</f>
        <v/>
      </c>
      <c r="BT70" s="191" t="str">
        <f>IF(B70="","",IF(#REF!&lt;BS70,"Revisar","Ok"))</f>
        <v/>
      </c>
      <c r="BU70" s="191" t="str">
        <f>IF(B70="","",IF(#REF!&lt;#REF!,"Revisar","Ok"))</f>
        <v/>
      </c>
      <c r="BV70" s="191" t="str">
        <f>IF(B70="","",IF(#REF!&gt;#REF!,"Revisar","Ok"))</f>
        <v/>
      </c>
      <c r="BW70" s="191" t="str">
        <f>IF(B70="","",IF(#REF!&lt;#REF!,"Revisar","Ok"))</f>
        <v/>
      </c>
      <c r="BX70" s="191" t="str">
        <f>IF(B70="","",IF(#REF!&gt;#REF!,"Revisar","Ok"))</f>
        <v/>
      </c>
      <c r="BY70" s="191" t="str">
        <f>IF(B70="","",IF(#REF!&gt;#REF!,"Revisar","Ok"))</f>
        <v/>
      </c>
      <c r="BZ70" s="191" t="str">
        <f>IF(B70="","",IF(#REF!="","",IF(#REF!="Cumpre","Ok",IF(#REF!="Non Cumpre","Non","Revisar"))))</f>
        <v/>
      </c>
      <c r="CA70" s="191" t="str">
        <f>IF(B70="","",IF(#REF!="","",IF(#REF!="Cumpre","Ok",IF(#REF!="Non Cumpre","Non","Revisar"))))</f>
        <v/>
      </c>
      <c r="CB70" s="191" t="str">
        <f>IF(B70="","",IF(#REF!="","",IF(#REF!="Cumpre","Ok",IF(#REF!="Non Cumpre","Non","Revisar"))))</f>
        <v/>
      </c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</row>
    <row r="71" spans="1:117" ht="12.95" customHeight="1" x14ac:dyDescent="0.2">
      <c r="A71" s="194"/>
      <c r="B71" s="273"/>
      <c r="C71" s="195"/>
      <c r="D71" s="271"/>
      <c r="E71" s="196"/>
      <c r="F71" s="198"/>
      <c r="G71" s="269"/>
      <c r="H71" s="192"/>
      <c r="I71" s="193"/>
      <c r="J71" s="197"/>
      <c r="K71" s="192"/>
      <c r="L71" s="192"/>
      <c r="M71" s="193"/>
      <c r="N71" s="193"/>
      <c r="O71" s="193"/>
      <c r="P71" s="272"/>
      <c r="Q71" s="272"/>
      <c r="R71" s="195"/>
      <c r="BN71" s="191"/>
      <c r="BO71" s="191"/>
      <c r="BP71" s="191"/>
      <c r="BQ71" s="191"/>
      <c r="BR71" s="191"/>
      <c r="BS71" s="191"/>
      <c r="BT71" s="191"/>
      <c r="BU71" s="191"/>
      <c r="BV71" s="191"/>
      <c r="BW71" s="191"/>
      <c r="BX71" s="191"/>
      <c r="BY71" s="191"/>
      <c r="BZ71" s="191"/>
      <c r="CA71" s="191"/>
      <c r="CB71" s="191"/>
    </row>
    <row r="72" spans="1:117" ht="12.95" customHeight="1" x14ac:dyDescent="0.2">
      <c r="A72" s="194"/>
      <c r="B72" s="273"/>
      <c r="C72" s="195"/>
      <c r="D72" s="271"/>
      <c r="E72" s="196"/>
      <c r="F72" s="198"/>
      <c r="G72" s="269"/>
      <c r="H72" s="192"/>
      <c r="I72" s="193"/>
      <c r="J72" s="197"/>
      <c r="K72" s="192"/>
      <c r="L72" s="192"/>
      <c r="M72" s="193"/>
      <c r="N72" s="193"/>
      <c r="O72" s="193"/>
      <c r="P72" s="272"/>
      <c r="Q72" s="272"/>
      <c r="R72" s="195"/>
      <c r="BN72" s="191"/>
      <c r="BO72" s="191"/>
      <c r="BP72" s="191"/>
      <c r="BQ72" s="191"/>
      <c r="BR72" s="191"/>
      <c r="BS72" s="191"/>
      <c r="BT72" s="191"/>
      <c r="BU72" s="191"/>
      <c r="BV72" s="191"/>
      <c r="BW72" s="191"/>
      <c r="BX72" s="191"/>
      <c r="BY72" s="191"/>
      <c r="BZ72" s="191"/>
      <c r="CA72" s="191"/>
      <c r="CB72" s="191"/>
    </row>
    <row r="73" spans="1:117" ht="12.95" customHeight="1" x14ac:dyDescent="0.2">
      <c r="A73" s="194"/>
      <c r="B73" s="273"/>
      <c r="C73" s="195"/>
      <c r="D73" s="271"/>
      <c r="E73" s="196"/>
      <c r="F73" s="198"/>
      <c r="G73" s="270"/>
      <c r="H73" s="192"/>
      <c r="I73" s="193"/>
      <c r="J73" s="197"/>
      <c r="K73" s="192"/>
      <c r="L73" s="192"/>
      <c r="M73" s="193"/>
      <c r="N73" s="193"/>
      <c r="O73" s="193"/>
      <c r="P73" s="272"/>
      <c r="Q73" s="272"/>
      <c r="R73" s="195"/>
      <c r="BN73" s="191"/>
      <c r="BO73" s="191"/>
      <c r="BP73" s="191"/>
      <c r="BQ73" s="191"/>
      <c r="BR73" s="191"/>
      <c r="BS73" s="191"/>
      <c r="BT73" s="191"/>
      <c r="BU73" s="191"/>
      <c r="BV73" s="191"/>
      <c r="BW73" s="191"/>
      <c r="BX73" s="191"/>
      <c r="BY73" s="191"/>
      <c r="BZ73" s="191"/>
      <c r="CA73" s="191"/>
      <c r="CB73" s="191"/>
    </row>
    <row r="74" spans="1:117" s="39" customFormat="1" ht="12.95" customHeight="1" x14ac:dyDescent="0.2">
      <c r="A74" s="194">
        <v>18</v>
      </c>
      <c r="B74" s="273" t="str">
        <f>IF('ILU INICIAL'!B77="","",'ILU INICIAL'!B77)</f>
        <v/>
      </c>
      <c r="C74" s="195"/>
      <c r="D74" s="271"/>
      <c r="E74" s="196"/>
      <c r="F74" s="198"/>
      <c r="G74" s="268"/>
      <c r="H74" s="192"/>
      <c r="I74" s="193" t="str">
        <f t="shared" ref="I74" si="16">IF(E74="","",H74/E74)</f>
        <v/>
      </c>
      <c r="J74" s="197"/>
      <c r="K74" s="192"/>
      <c r="L74" s="192"/>
      <c r="M74" s="193" t="str">
        <f>IF(B74="","",D74*H74)</f>
        <v/>
      </c>
      <c r="N74" s="193" t="str">
        <f>IF(B74="","",((1+F74)*E74*D74))</f>
        <v/>
      </c>
      <c r="O74" s="193" t="str">
        <f>IF(B74="","",L74*(N74/1000))</f>
        <v/>
      </c>
      <c r="P74" s="272" t="str">
        <f>IF(B74="","",'ILU FINAL'!L74/'ILU INICIAL'!M77-1)</f>
        <v/>
      </c>
      <c r="Q74" s="272" t="str">
        <f>IF(B74="","",'ILU FINAL'!M74/'ILU INICIAL'!N77-1)</f>
        <v/>
      </c>
      <c r="R74" s="195"/>
      <c r="BN74" s="191" t="str">
        <f>IF(B74="","",IF(#REF!="","",IF(#REF!&gt;0.25,"Revisar","Ok")))</f>
        <v/>
      </c>
      <c r="BO74" s="191" t="str">
        <f>IF(B74="","",IF(#REF!="","",IF(#REF!&gt;8760,"Incoherente",IF(#REF!&gt;5000,"Revisar","Ok"))))</f>
        <v/>
      </c>
      <c r="BP74" s="191" t="str">
        <f>IF(B74="","",IF(F74="","",IF(F74&gt;0.25,"Revisar","Ok")))</f>
        <v/>
      </c>
      <c r="BQ74" s="191" t="str">
        <f>IF(B74="","",IF(L74="","",IF(L74&gt;8760,"Incoherente",IF(L74&gt;5000,"Revisar","Ok"))))</f>
        <v/>
      </c>
      <c r="BR74" s="191" t="str">
        <f>IF(B74="","",IF(L74=#REF!,"Ok","Revisar"))</f>
        <v/>
      </c>
      <c r="BS74" s="191" t="str">
        <f>IF(B74="","",IF(#REF!="","",LOOKUP(#REF!,Esixencias,#REF!)))</f>
        <v/>
      </c>
      <c r="BT74" s="191" t="str">
        <f>IF(B74="","",IF(#REF!&lt;BS74,"Revisar","Ok"))</f>
        <v/>
      </c>
      <c r="BU74" s="191" t="str">
        <f>IF(B74="","",IF(#REF!&lt;#REF!,"Revisar","Ok"))</f>
        <v/>
      </c>
      <c r="BV74" s="191" t="str">
        <f>IF(B74="","",IF(#REF!&gt;#REF!,"Revisar","Ok"))</f>
        <v/>
      </c>
      <c r="BW74" s="191" t="str">
        <f>IF(B74="","",IF(#REF!&lt;#REF!,"Revisar","Ok"))</f>
        <v/>
      </c>
      <c r="BX74" s="191" t="str">
        <f>IF(B74="","",IF(#REF!&gt;#REF!,"Revisar","Ok"))</f>
        <v/>
      </c>
      <c r="BY74" s="191" t="str">
        <f>IF(B74="","",IF(#REF!&gt;#REF!,"Revisar","Ok"))</f>
        <v/>
      </c>
      <c r="BZ74" s="191" t="str">
        <f>IF(B74="","",IF(#REF!="","",IF(#REF!="Cumpre","Ok",IF(#REF!="Non Cumpre","Non","Revisar"))))</f>
        <v/>
      </c>
      <c r="CA74" s="191" t="str">
        <f>IF(B74="","",IF(#REF!="","",IF(#REF!="Cumpre","Ok",IF(#REF!="Non Cumpre","Non","Revisar"))))</f>
        <v/>
      </c>
      <c r="CB74" s="191" t="str">
        <f>IF(B74="","",IF(#REF!="","",IF(#REF!="Cumpre","Ok",IF(#REF!="Non Cumpre","Non","Revisar"))))</f>
        <v/>
      </c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</row>
    <row r="75" spans="1:117" ht="12.95" customHeight="1" x14ac:dyDescent="0.2">
      <c r="A75" s="194"/>
      <c r="B75" s="273"/>
      <c r="C75" s="195"/>
      <c r="D75" s="271"/>
      <c r="E75" s="196"/>
      <c r="F75" s="198"/>
      <c r="G75" s="269"/>
      <c r="H75" s="192"/>
      <c r="I75" s="193"/>
      <c r="J75" s="197"/>
      <c r="K75" s="192"/>
      <c r="L75" s="192"/>
      <c r="M75" s="193"/>
      <c r="N75" s="193"/>
      <c r="O75" s="193"/>
      <c r="P75" s="272"/>
      <c r="Q75" s="272"/>
      <c r="R75" s="195"/>
      <c r="BN75" s="191"/>
      <c r="BO75" s="191"/>
      <c r="BP75" s="191"/>
      <c r="BQ75" s="191"/>
      <c r="BR75" s="191"/>
      <c r="BS75" s="191"/>
      <c r="BT75" s="191"/>
      <c r="BU75" s="191"/>
      <c r="BV75" s="191"/>
      <c r="BW75" s="191"/>
      <c r="BX75" s="191"/>
      <c r="BY75" s="191"/>
      <c r="BZ75" s="191"/>
      <c r="CA75" s="191"/>
      <c r="CB75" s="191"/>
    </row>
    <row r="76" spans="1:117" ht="12.95" customHeight="1" x14ac:dyDescent="0.2">
      <c r="A76" s="194"/>
      <c r="B76" s="273"/>
      <c r="C76" s="195"/>
      <c r="D76" s="271"/>
      <c r="E76" s="196"/>
      <c r="F76" s="198"/>
      <c r="G76" s="269"/>
      <c r="H76" s="192"/>
      <c r="I76" s="193"/>
      <c r="J76" s="197"/>
      <c r="K76" s="192"/>
      <c r="L76" s="192"/>
      <c r="M76" s="193"/>
      <c r="N76" s="193"/>
      <c r="O76" s="193"/>
      <c r="P76" s="272"/>
      <c r="Q76" s="272"/>
      <c r="R76" s="195"/>
      <c r="BN76" s="191"/>
      <c r="BO76" s="191"/>
      <c r="BP76" s="191"/>
      <c r="BQ76" s="191"/>
      <c r="BR76" s="191"/>
      <c r="BS76" s="191"/>
      <c r="BT76" s="191"/>
      <c r="BU76" s="191"/>
      <c r="BV76" s="191"/>
      <c r="BW76" s="191"/>
      <c r="BX76" s="191"/>
      <c r="BY76" s="191"/>
      <c r="BZ76" s="191"/>
      <c r="CA76" s="191"/>
      <c r="CB76" s="191"/>
    </row>
    <row r="77" spans="1:117" ht="12.95" customHeight="1" x14ac:dyDescent="0.2">
      <c r="A77" s="194"/>
      <c r="B77" s="273"/>
      <c r="C77" s="195"/>
      <c r="D77" s="271"/>
      <c r="E77" s="196"/>
      <c r="F77" s="198"/>
      <c r="G77" s="270"/>
      <c r="H77" s="192"/>
      <c r="I77" s="193"/>
      <c r="J77" s="197"/>
      <c r="K77" s="192"/>
      <c r="L77" s="192"/>
      <c r="M77" s="193"/>
      <c r="N77" s="193"/>
      <c r="O77" s="193"/>
      <c r="P77" s="272"/>
      <c r="Q77" s="272"/>
      <c r="R77" s="195"/>
      <c r="BN77" s="191"/>
      <c r="BO77" s="191"/>
      <c r="BP77" s="191"/>
      <c r="BQ77" s="191"/>
      <c r="BR77" s="191"/>
      <c r="BS77" s="191"/>
      <c r="BT77" s="191"/>
      <c r="BU77" s="191"/>
      <c r="BV77" s="191"/>
      <c r="BW77" s="191"/>
      <c r="BX77" s="191"/>
      <c r="BY77" s="191"/>
      <c r="BZ77" s="191"/>
      <c r="CA77" s="191"/>
      <c r="CB77" s="191"/>
    </row>
    <row r="78" spans="1:117" s="39" customFormat="1" ht="12.95" customHeight="1" x14ac:dyDescent="0.2">
      <c r="A78" s="194">
        <v>19</v>
      </c>
      <c r="B78" s="273" t="str">
        <f>IF('ILU INICIAL'!B81="","",'ILU INICIAL'!B81)</f>
        <v/>
      </c>
      <c r="C78" s="195"/>
      <c r="D78" s="271"/>
      <c r="E78" s="196"/>
      <c r="F78" s="198"/>
      <c r="G78" s="268"/>
      <c r="H78" s="192"/>
      <c r="I78" s="193" t="str">
        <f t="shared" ref="I78" si="17">IF(E78="","",H78/E78)</f>
        <v/>
      </c>
      <c r="J78" s="197"/>
      <c r="K78" s="192"/>
      <c r="L78" s="192"/>
      <c r="M78" s="193" t="str">
        <f>IF(B78="","",D78*H78)</f>
        <v/>
      </c>
      <c r="N78" s="193" t="str">
        <f>IF(B78="","",((1+F78)*E78*D78))</f>
        <v/>
      </c>
      <c r="O78" s="193" t="str">
        <f>IF(B78="","",L78*(N78/1000))</f>
        <v/>
      </c>
      <c r="P78" s="272" t="str">
        <f>IF(B78="","",'ILU FINAL'!L78/'ILU INICIAL'!M81-1)</f>
        <v/>
      </c>
      <c r="Q78" s="272" t="str">
        <f>IF(B78="","",'ILU FINAL'!M78/'ILU INICIAL'!N81-1)</f>
        <v/>
      </c>
      <c r="R78" s="195"/>
      <c r="BN78" s="191" t="str">
        <f>IF(B78="","",IF(#REF!="","",IF(#REF!&gt;0.25,"Revisar","Ok")))</f>
        <v/>
      </c>
      <c r="BO78" s="191" t="str">
        <f>IF(B78="","",IF(#REF!="","",IF(#REF!&gt;8760,"Incoherente",IF(#REF!&gt;5000,"Revisar","Ok"))))</f>
        <v/>
      </c>
      <c r="BP78" s="191" t="str">
        <f>IF(B78="","",IF(F78="","",IF(F78&gt;0.25,"Revisar","Ok")))</f>
        <v/>
      </c>
      <c r="BQ78" s="191" t="str">
        <f>IF(B78="","",IF(L78="","",IF(L78&gt;8760,"Incoherente",IF(L78&gt;5000,"Revisar","Ok"))))</f>
        <v/>
      </c>
      <c r="BR78" s="191" t="str">
        <f>IF(B78="","",IF(L78=#REF!,"Ok","Revisar"))</f>
        <v/>
      </c>
      <c r="BS78" s="191" t="str">
        <f>IF(B78="","",IF(#REF!="","",LOOKUP(#REF!,Esixencias,#REF!)))</f>
        <v/>
      </c>
      <c r="BT78" s="191" t="str">
        <f>IF(B78="","",IF(#REF!&lt;BS78,"Revisar","Ok"))</f>
        <v/>
      </c>
      <c r="BU78" s="191" t="str">
        <f>IF(B78="","",IF(#REF!&lt;#REF!,"Revisar","Ok"))</f>
        <v/>
      </c>
      <c r="BV78" s="191" t="str">
        <f>IF(B78="","",IF(#REF!&gt;#REF!,"Revisar","Ok"))</f>
        <v/>
      </c>
      <c r="BW78" s="191" t="str">
        <f>IF(B78="","",IF(#REF!&lt;#REF!,"Revisar","Ok"))</f>
        <v/>
      </c>
      <c r="BX78" s="191" t="str">
        <f>IF(B78="","",IF(#REF!&gt;#REF!,"Revisar","Ok"))</f>
        <v/>
      </c>
      <c r="BY78" s="191" t="str">
        <f>IF(B78="","",IF(#REF!&gt;#REF!,"Revisar","Ok"))</f>
        <v/>
      </c>
      <c r="BZ78" s="191" t="str">
        <f>IF(B78="","",IF(#REF!="","",IF(#REF!="Cumpre","Ok",IF(#REF!="Non Cumpre","Non","Revisar"))))</f>
        <v/>
      </c>
      <c r="CA78" s="191" t="str">
        <f>IF(B78="","",IF(#REF!="","",IF(#REF!="Cumpre","Ok",IF(#REF!="Non Cumpre","Non","Revisar"))))</f>
        <v/>
      </c>
      <c r="CB78" s="191" t="str">
        <f>IF(B78="","",IF(#REF!="","",IF(#REF!="Cumpre","Ok",IF(#REF!="Non Cumpre","Non","Revisar"))))</f>
        <v/>
      </c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</row>
    <row r="79" spans="1:117" ht="12.95" customHeight="1" x14ac:dyDescent="0.2">
      <c r="A79" s="194"/>
      <c r="B79" s="273"/>
      <c r="C79" s="195"/>
      <c r="D79" s="271"/>
      <c r="E79" s="196"/>
      <c r="F79" s="198"/>
      <c r="G79" s="269"/>
      <c r="H79" s="192"/>
      <c r="I79" s="193"/>
      <c r="J79" s="197"/>
      <c r="K79" s="192"/>
      <c r="L79" s="192"/>
      <c r="M79" s="193"/>
      <c r="N79" s="193"/>
      <c r="O79" s="193"/>
      <c r="P79" s="272"/>
      <c r="Q79" s="272"/>
      <c r="R79" s="195"/>
      <c r="BN79" s="191"/>
      <c r="BO79" s="191"/>
      <c r="BP79" s="191"/>
      <c r="BQ79" s="191"/>
      <c r="BR79" s="191"/>
      <c r="BS79" s="191"/>
      <c r="BT79" s="191"/>
      <c r="BU79" s="191"/>
      <c r="BV79" s="191"/>
      <c r="BW79" s="191"/>
      <c r="BX79" s="191"/>
      <c r="BY79" s="191"/>
      <c r="BZ79" s="191"/>
      <c r="CA79" s="191"/>
      <c r="CB79" s="191"/>
    </row>
    <row r="80" spans="1:117" ht="12.95" customHeight="1" x14ac:dyDescent="0.2">
      <c r="A80" s="194"/>
      <c r="B80" s="273"/>
      <c r="C80" s="195"/>
      <c r="D80" s="271"/>
      <c r="E80" s="196"/>
      <c r="F80" s="198"/>
      <c r="G80" s="269"/>
      <c r="H80" s="192"/>
      <c r="I80" s="193"/>
      <c r="J80" s="197"/>
      <c r="K80" s="192"/>
      <c r="L80" s="192"/>
      <c r="M80" s="193"/>
      <c r="N80" s="193"/>
      <c r="O80" s="193"/>
      <c r="P80" s="272"/>
      <c r="Q80" s="272"/>
      <c r="R80" s="195"/>
      <c r="BN80" s="191"/>
      <c r="BO80" s="191"/>
      <c r="BP80" s="191"/>
      <c r="BQ80" s="191"/>
      <c r="BR80" s="191"/>
      <c r="BS80" s="191"/>
      <c r="BT80" s="191"/>
      <c r="BU80" s="191"/>
      <c r="BV80" s="191"/>
      <c r="BW80" s="191"/>
      <c r="BX80" s="191"/>
      <c r="BY80" s="191"/>
      <c r="BZ80" s="191"/>
      <c r="CA80" s="191"/>
      <c r="CB80" s="191"/>
    </row>
    <row r="81" spans="1:117" ht="12.95" customHeight="1" x14ac:dyDescent="0.2">
      <c r="A81" s="194"/>
      <c r="B81" s="273"/>
      <c r="C81" s="195"/>
      <c r="D81" s="271"/>
      <c r="E81" s="196"/>
      <c r="F81" s="198"/>
      <c r="G81" s="270"/>
      <c r="H81" s="192"/>
      <c r="I81" s="193"/>
      <c r="J81" s="197"/>
      <c r="K81" s="192"/>
      <c r="L81" s="192"/>
      <c r="M81" s="193"/>
      <c r="N81" s="193"/>
      <c r="O81" s="193"/>
      <c r="P81" s="272"/>
      <c r="Q81" s="272"/>
      <c r="R81" s="195"/>
      <c r="BN81" s="191"/>
      <c r="BO81" s="191"/>
      <c r="BP81" s="191"/>
      <c r="BQ81" s="191"/>
      <c r="BR81" s="191"/>
      <c r="BS81" s="191"/>
      <c r="BT81" s="191"/>
      <c r="BU81" s="191"/>
      <c r="BV81" s="191"/>
      <c r="BW81" s="191"/>
      <c r="BX81" s="191"/>
      <c r="BY81" s="191"/>
      <c r="BZ81" s="191"/>
      <c r="CA81" s="191"/>
      <c r="CB81" s="191"/>
    </row>
    <row r="82" spans="1:117" s="39" customFormat="1" ht="12.95" customHeight="1" x14ac:dyDescent="0.2">
      <c r="A82" s="194">
        <v>20</v>
      </c>
      <c r="B82" s="273" t="str">
        <f>IF('ILU INICIAL'!B85="","",'ILU INICIAL'!B85)</f>
        <v/>
      </c>
      <c r="C82" s="195"/>
      <c r="D82" s="271"/>
      <c r="E82" s="196"/>
      <c r="F82" s="198"/>
      <c r="G82" s="268"/>
      <c r="H82" s="192"/>
      <c r="I82" s="193" t="str">
        <f t="shared" ref="I82" si="18">IF(E82="","",H82/E82)</f>
        <v/>
      </c>
      <c r="J82" s="197"/>
      <c r="K82" s="192"/>
      <c r="L82" s="192"/>
      <c r="M82" s="193" t="str">
        <f>IF(B82="","",D82*H82)</f>
        <v/>
      </c>
      <c r="N82" s="193" t="str">
        <f>IF(B82="","",((1+F82)*E82*D82))</f>
        <v/>
      </c>
      <c r="O82" s="193" t="str">
        <f>IF(B82="","",L82*(N82/1000))</f>
        <v/>
      </c>
      <c r="P82" s="272" t="str">
        <f>IF(B82="","",'ILU FINAL'!L82/'ILU INICIAL'!M85-1)</f>
        <v/>
      </c>
      <c r="Q82" s="272" t="str">
        <f>IF(B82="","",'ILU FINAL'!M82/'ILU INICIAL'!N85-1)</f>
        <v/>
      </c>
      <c r="R82" s="195"/>
      <c r="BN82" s="191" t="str">
        <f>IF(B82="","",IF(#REF!="","",IF(#REF!&gt;0.25,"Revisar","Ok")))</f>
        <v/>
      </c>
      <c r="BO82" s="191" t="str">
        <f>IF(B82="","",IF(#REF!="","",IF(#REF!&gt;8760,"Incoherente",IF(#REF!&gt;5000,"Revisar","Ok"))))</f>
        <v/>
      </c>
      <c r="BP82" s="191" t="str">
        <f>IF(B82="","",IF(F82="","",IF(F82&gt;0.25,"Revisar","Ok")))</f>
        <v/>
      </c>
      <c r="BQ82" s="191" t="str">
        <f>IF(B82="","",IF(L82="","",IF(L82&gt;8760,"Incoherente",IF(L82&gt;5000,"Revisar","Ok"))))</f>
        <v/>
      </c>
      <c r="BR82" s="191" t="str">
        <f>IF(B82="","",IF(L82=#REF!,"Ok","Revisar"))</f>
        <v/>
      </c>
      <c r="BS82" s="191" t="str">
        <f>IF(B82="","",IF(#REF!="","",LOOKUP(#REF!,Esixencias,#REF!)))</f>
        <v/>
      </c>
      <c r="BT82" s="191" t="str">
        <f>IF(B82="","",IF(#REF!&lt;BS82,"Revisar","Ok"))</f>
        <v/>
      </c>
      <c r="BU82" s="191" t="str">
        <f>IF(B82="","",IF(#REF!&lt;#REF!,"Revisar","Ok"))</f>
        <v/>
      </c>
      <c r="BV82" s="191" t="str">
        <f>IF(B82="","",IF(#REF!&gt;#REF!,"Revisar","Ok"))</f>
        <v/>
      </c>
      <c r="BW82" s="191" t="str">
        <f>IF(B82="","",IF(#REF!&lt;#REF!,"Revisar","Ok"))</f>
        <v/>
      </c>
      <c r="BX82" s="191" t="str">
        <f>IF(B82="","",IF(#REF!&gt;#REF!,"Revisar","Ok"))</f>
        <v/>
      </c>
      <c r="BY82" s="191" t="str">
        <f>IF(B82="","",IF(#REF!&gt;#REF!,"Revisar","Ok"))</f>
        <v/>
      </c>
      <c r="BZ82" s="191" t="str">
        <f>IF(B82="","",IF(#REF!="","",IF(#REF!="Cumpre","Ok",IF(#REF!="Non Cumpre","Non","Revisar"))))</f>
        <v/>
      </c>
      <c r="CA82" s="191" t="str">
        <f>IF(B82="","",IF(#REF!="","",IF(#REF!="Cumpre","Ok",IF(#REF!="Non Cumpre","Non","Revisar"))))</f>
        <v/>
      </c>
      <c r="CB82" s="191" t="str">
        <f>IF(B82="","",IF(#REF!="","",IF(#REF!="Cumpre","Ok",IF(#REF!="Non Cumpre","Non","Revisar"))))</f>
        <v/>
      </c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</row>
    <row r="83" spans="1:117" ht="12.95" customHeight="1" x14ac:dyDescent="0.2">
      <c r="A83" s="194"/>
      <c r="B83" s="273"/>
      <c r="C83" s="195"/>
      <c r="D83" s="271"/>
      <c r="E83" s="196"/>
      <c r="F83" s="198"/>
      <c r="G83" s="269"/>
      <c r="H83" s="192"/>
      <c r="I83" s="193"/>
      <c r="J83" s="197"/>
      <c r="K83" s="192"/>
      <c r="L83" s="192"/>
      <c r="M83" s="193"/>
      <c r="N83" s="193"/>
      <c r="O83" s="193"/>
      <c r="P83" s="272"/>
      <c r="Q83" s="272"/>
      <c r="R83" s="195"/>
      <c r="BN83" s="191"/>
      <c r="BO83" s="191"/>
      <c r="BP83" s="191"/>
      <c r="BQ83" s="191"/>
      <c r="BR83" s="191"/>
      <c r="BS83" s="191"/>
      <c r="BT83" s="191"/>
      <c r="BU83" s="191"/>
      <c r="BV83" s="191"/>
      <c r="BW83" s="191"/>
      <c r="BX83" s="191"/>
      <c r="BY83" s="191"/>
      <c r="BZ83" s="191"/>
      <c r="CA83" s="191"/>
      <c r="CB83" s="191"/>
    </row>
    <row r="84" spans="1:117" ht="12.95" customHeight="1" x14ac:dyDescent="0.2">
      <c r="A84" s="194"/>
      <c r="B84" s="273"/>
      <c r="C84" s="195"/>
      <c r="D84" s="271"/>
      <c r="E84" s="196"/>
      <c r="F84" s="198"/>
      <c r="G84" s="269"/>
      <c r="H84" s="192"/>
      <c r="I84" s="193"/>
      <c r="J84" s="197"/>
      <c r="K84" s="192"/>
      <c r="L84" s="192"/>
      <c r="M84" s="193"/>
      <c r="N84" s="193"/>
      <c r="O84" s="193"/>
      <c r="P84" s="272"/>
      <c r="Q84" s="272"/>
      <c r="R84" s="195"/>
      <c r="BN84" s="191"/>
      <c r="BO84" s="191"/>
      <c r="BP84" s="191"/>
      <c r="BQ84" s="191"/>
      <c r="BR84" s="191"/>
      <c r="BS84" s="191"/>
      <c r="BT84" s="191"/>
      <c r="BU84" s="191"/>
      <c r="BV84" s="191"/>
      <c r="BW84" s="191"/>
      <c r="BX84" s="191"/>
      <c r="BY84" s="191"/>
      <c r="BZ84" s="191"/>
      <c r="CA84" s="191"/>
      <c r="CB84" s="191"/>
    </row>
    <row r="85" spans="1:117" ht="12.95" customHeight="1" x14ac:dyDescent="0.2">
      <c r="A85" s="194"/>
      <c r="B85" s="273"/>
      <c r="C85" s="195"/>
      <c r="D85" s="271"/>
      <c r="E85" s="196"/>
      <c r="F85" s="198"/>
      <c r="G85" s="270"/>
      <c r="H85" s="192"/>
      <c r="I85" s="193"/>
      <c r="J85" s="197"/>
      <c r="K85" s="192"/>
      <c r="L85" s="192"/>
      <c r="M85" s="193"/>
      <c r="N85" s="193"/>
      <c r="O85" s="193"/>
      <c r="P85" s="272"/>
      <c r="Q85" s="272"/>
      <c r="R85" s="195"/>
      <c r="BN85" s="191"/>
      <c r="BO85" s="191"/>
      <c r="BP85" s="191"/>
      <c r="BQ85" s="191"/>
      <c r="BR85" s="191"/>
      <c r="BS85" s="191"/>
      <c r="BT85" s="191"/>
      <c r="BU85" s="191"/>
      <c r="BV85" s="191"/>
      <c r="BW85" s="191"/>
      <c r="BX85" s="191"/>
      <c r="BY85" s="191"/>
      <c r="BZ85" s="191"/>
      <c r="CA85" s="191"/>
      <c r="CB85" s="191"/>
    </row>
    <row r="86" spans="1:117" x14ac:dyDescent="0.2">
      <c r="B86" s="70"/>
      <c r="C86" s="48" t="s">
        <v>493</v>
      </c>
      <c r="D86" s="42">
        <f>SUM(D6:D85)</f>
        <v>0</v>
      </c>
      <c r="E86" s="42"/>
      <c r="F86" s="42"/>
      <c r="G86" s="42"/>
      <c r="H86" s="42">
        <f t="shared" ref="H86:Q86" si="19">SUM(H6:H85)</f>
        <v>0</v>
      </c>
      <c r="I86" s="42">
        <f t="shared" ref="I86" si="20">SUM(I6:I85)</f>
        <v>0</v>
      </c>
      <c r="J86" s="42"/>
      <c r="K86" s="42"/>
      <c r="L86" s="42">
        <f>SUM(L6:L85)</f>
        <v>0</v>
      </c>
      <c r="M86" s="42">
        <f t="shared" si="19"/>
        <v>0</v>
      </c>
      <c r="N86" s="42">
        <f t="shared" si="19"/>
        <v>0</v>
      </c>
      <c r="O86" s="42">
        <f t="shared" si="19"/>
        <v>0</v>
      </c>
      <c r="P86" s="42">
        <f t="shared" si="19"/>
        <v>0</v>
      </c>
      <c r="Q86" s="42">
        <f t="shared" si="19"/>
        <v>0</v>
      </c>
      <c r="R86" s="48"/>
    </row>
    <row r="207" hidden="1" x14ac:dyDescent="0.2"/>
    <row r="208" hidden="1" x14ac:dyDescent="0.2"/>
    <row r="209" spans="2:117" hidden="1" x14ac:dyDescent="0.2">
      <c r="B209" s="72"/>
      <c r="H209" s="1"/>
      <c r="I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</row>
    <row r="210" spans="2:117" hidden="1" x14ac:dyDescent="0.2">
      <c r="B210" s="72"/>
      <c r="H210" s="1"/>
      <c r="I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</row>
    <row r="211" spans="2:117" hidden="1" x14ac:dyDescent="0.2">
      <c r="B211" s="72"/>
      <c r="H211" s="1"/>
      <c r="I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</row>
    <row r="212" spans="2:117" hidden="1" x14ac:dyDescent="0.2">
      <c r="B212" s="72"/>
      <c r="H212" s="1"/>
      <c r="I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</row>
    <row r="213" spans="2:117" hidden="1" x14ac:dyDescent="0.2">
      <c r="B213" s="72"/>
      <c r="H213" s="1"/>
      <c r="I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</row>
    <row r="214" spans="2:117" hidden="1" x14ac:dyDescent="0.2">
      <c r="B214" s="72"/>
      <c r="H214" s="1"/>
      <c r="I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</row>
    <row r="215" spans="2:117" hidden="1" x14ac:dyDescent="0.2">
      <c r="B215" s="72"/>
      <c r="H215" s="1"/>
      <c r="I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</row>
    <row r="216" spans="2:117" hidden="1" x14ac:dyDescent="0.2">
      <c r="B216" s="72"/>
      <c r="H216" s="1"/>
      <c r="I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</row>
    <row r="217" spans="2:117" hidden="1" x14ac:dyDescent="0.2">
      <c r="B217" s="72"/>
      <c r="H217" s="1"/>
      <c r="I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</row>
    <row r="218" spans="2:117" hidden="1" x14ac:dyDescent="0.2">
      <c r="B218" s="72"/>
      <c r="H218" s="1"/>
      <c r="I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</row>
    <row r="219" spans="2:117" hidden="1" x14ac:dyDescent="0.2">
      <c r="B219" s="72"/>
      <c r="H219" s="1"/>
      <c r="I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</row>
    <row r="220" spans="2:117" hidden="1" x14ac:dyDescent="0.2">
      <c r="B220" s="72"/>
      <c r="H220" s="1"/>
      <c r="I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</row>
    <row r="221" spans="2:117" hidden="1" x14ac:dyDescent="0.2">
      <c r="B221" s="72"/>
      <c r="H221" s="1"/>
      <c r="I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</row>
    <row r="222" spans="2:117" hidden="1" x14ac:dyDescent="0.2">
      <c r="B222" s="72"/>
      <c r="H222" s="1"/>
      <c r="I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</row>
    <row r="223" spans="2:117" hidden="1" x14ac:dyDescent="0.2">
      <c r="B223" s="72"/>
      <c r="H223" s="1"/>
      <c r="I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</row>
    <row r="224" spans="2:117" hidden="1" x14ac:dyDescent="0.2">
      <c r="B224" s="72"/>
      <c r="H224" s="1"/>
      <c r="I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</row>
    <row r="225" spans="2:117" hidden="1" x14ac:dyDescent="0.2">
      <c r="B225" s="72"/>
      <c r="H225" s="1"/>
      <c r="I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</row>
    <row r="226" spans="2:117" hidden="1" x14ac:dyDescent="0.2">
      <c r="B226" s="72"/>
      <c r="H226" s="1"/>
      <c r="I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</row>
    <row r="227" spans="2:117" hidden="1" x14ac:dyDescent="0.2">
      <c r="B227" s="72"/>
      <c r="H227" s="1"/>
      <c r="I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</row>
    <row r="228" spans="2:117" hidden="1" x14ac:dyDescent="0.2">
      <c r="B228" s="72"/>
      <c r="H228" s="1"/>
      <c r="I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</row>
    <row r="229" spans="2:117" hidden="1" x14ac:dyDescent="0.2">
      <c r="B229" s="72"/>
      <c r="H229" s="1"/>
      <c r="I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</row>
    <row r="230" spans="2:117" hidden="1" x14ac:dyDescent="0.2">
      <c r="B230" s="72"/>
      <c r="H230" s="1"/>
      <c r="I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</row>
    <row r="231" spans="2:117" hidden="1" x14ac:dyDescent="0.2">
      <c r="B231" s="72"/>
      <c r="H231" s="1"/>
      <c r="I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</row>
    <row r="232" spans="2:117" hidden="1" x14ac:dyDescent="0.2">
      <c r="B232" s="72"/>
      <c r="H232" s="1"/>
      <c r="I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</row>
    <row r="233" spans="2:117" hidden="1" x14ac:dyDescent="0.2">
      <c r="B233" s="72"/>
      <c r="H233" s="1"/>
      <c r="I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</row>
    <row r="234" spans="2:117" hidden="1" x14ac:dyDescent="0.2">
      <c r="B234" s="72"/>
      <c r="H234" s="1"/>
      <c r="I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</row>
    <row r="235" spans="2:117" hidden="1" x14ac:dyDescent="0.2">
      <c r="B235" s="72"/>
      <c r="H235" s="1"/>
      <c r="I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</row>
    <row r="236" spans="2:117" hidden="1" x14ac:dyDescent="0.2">
      <c r="B236" s="72"/>
      <c r="H236" s="1"/>
      <c r="I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</row>
    <row r="237" spans="2:117" hidden="1" x14ac:dyDescent="0.2">
      <c r="B237" s="72"/>
      <c r="H237" s="1"/>
      <c r="I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</row>
    <row r="238" spans="2:117" hidden="1" x14ac:dyDescent="0.2">
      <c r="B238" s="72"/>
      <c r="H238" s="1"/>
      <c r="I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</row>
    <row r="239" spans="2:117" hidden="1" x14ac:dyDescent="0.2">
      <c r="B239" s="72"/>
      <c r="H239" s="1"/>
      <c r="I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</row>
    <row r="240" spans="2:117" hidden="1" x14ac:dyDescent="0.2">
      <c r="B240" s="72"/>
      <c r="H240" s="1"/>
      <c r="I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</row>
    <row r="241" spans="2:117" hidden="1" x14ac:dyDescent="0.2">
      <c r="B241" s="72"/>
      <c r="H241" s="1"/>
      <c r="I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</row>
    <row r="242" spans="2:117" hidden="1" x14ac:dyDescent="0.2">
      <c r="B242" s="72"/>
      <c r="H242" s="1"/>
      <c r="I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</row>
    <row r="243" spans="2:117" hidden="1" x14ac:dyDescent="0.2">
      <c r="B243" s="72"/>
      <c r="H243" s="1"/>
      <c r="I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</row>
    <row r="244" spans="2:117" hidden="1" x14ac:dyDescent="0.2">
      <c r="B244" s="72"/>
      <c r="H244" s="1"/>
      <c r="I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</row>
    <row r="245" spans="2:117" hidden="1" x14ac:dyDescent="0.2">
      <c r="B245" s="72"/>
      <c r="H245" s="1"/>
      <c r="I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</row>
    <row r="246" spans="2:117" hidden="1" x14ac:dyDescent="0.2">
      <c r="B246" s="72"/>
      <c r="H246" s="1"/>
      <c r="I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</row>
    <row r="247" spans="2:117" hidden="1" x14ac:dyDescent="0.2">
      <c r="B247" s="72"/>
      <c r="H247" s="1"/>
      <c r="I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</row>
    <row r="248" spans="2:117" hidden="1" x14ac:dyDescent="0.2">
      <c r="B248" s="72"/>
      <c r="H248" s="1"/>
      <c r="I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</row>
    <row r="249" spans="2:117" hidden="1" x14ac:dyDescent="0.2">
      <c r="B249" s="72"/>
      <c r="H249" s="1"/>
      <c r="I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</row>
    <row r="250" spans="2:117" hidden="1" x14ac:dyDescent="0.2">
      <c r="B250" s="72"/>
      <c r="H250" s="1"/>
      <c r="I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</row>
    <row r="251" spans="2:117" hidden="1" x14ac:dyDescent="0.2">
      <c r="B251" s="72"/>
      <c r="H251" s="1"/>
      <c r="I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</row>
    <row r="252" spans="2:117" hidden="1" x14ac:dyDescent="0.2">
      <c r="B252" s="72"/>
      <c r="H252" s="1"/>
      <c r="I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</row>
    <row r="253" spans="2:117" hidden="1" x14ac:dyDescent="0.2">
      <c r="B253" s="72"/>
      <c r="H253" s="1"/>
      <c r="I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</row>
    <row r="254" spans="2:117" hidden="1" x14ac:dyDescent="0.2">
      <c r="B254" s="72"/>
      <c r="H254" s="1"/>
      <c r="I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</row>
    <row r="255" spans="2:117" hidden="1" x14ac:dyDescent="0.2">
      <c r="B255" s="72"/>
      <c r="H255" s="1"/>
      <c r="I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</row>
    <row r="256" spans="2:117" hidden="1" x14ac:dyDescent="0.2">
      <c r="B256" s="72"/>
      <c r="H256" s="1"/>
      <c r="I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</row>
    <row r="257" spans="2:117" hidden="1" x14ac:dyDescent="0.2">
      <c r="B257" s="72"/>
      <c r="H257" s="1"/>
      <c r="I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</row>
    <row r="258" spans="2:117" hidden="1" x14ac:dyDescent="0.2">
      <c r="B258" s="72"/>
      <c r="H258" s="1"/>
      <c r="I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</row>
    <row r="259" spans="2:117" hidden="1" x14ac:dyDescent="0.2">
      <c r="B259" s="72"/>
      <c r="H259" s="1"/>
      <c r="I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</row>
    <row r="260" spans="2:117" hidden="1" x14ac:dyDescent="0.2">
      <c r="B260" s="72"/>
      <c r="H260" s="1"/>
      <c r="I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</row>
    <row r="261" spans="2:117" hidden="1" x14ac:dyDescent="0.2">
      <c r="B261" s="72"/>
      <c r="H261" s="1"/>
      <c r="I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</row>
    <row r="262" spans="2:117" hidden="1" x14ac:dyDescent="0.2">
      <c r="B262" s="72"/>
      <c r="H262" s="1"/>
      <c r="I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</row>
    <row r="263" spans="2:117" hidden="1" x14ac:dyDescent="0.2">
      <c r="B263" s="72"/>
      <c r="H263" s="1"/>
      <c r="I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</row>
    <row r="264" spans="2:117" hidden="1" x14ac:dyDescent="0.2">
      <c r="B264" s="72"/>
      <c r="H264" s="1"/>
      <c r="I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</row>
    <row r="265" spans="2:117" hidden="1" x14ac:dyDescent="0.2">
      <c r="B265" s="72"/>
      <c r="H265" s="1"/>
      <c r="I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</row>
    <row r="266" spans="2:117" hidden="1" x14ac:dyDescent="0.2">
      <c r="B266" s="72"/>
      <c r="H266" s="1"/>
      <c r="I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</row>
    <row r="267" spans="2:117" hidden="1" x14ac:dyDescent="0.2">
      <c r="B267" s="72"/>
      <c r="H267" s="1"/>
      <c r="I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</row>
    <row r="268" spans="2:117" hidden="1" x14ac:dyDescent="0.2">
      <c r="B268" s="72"/>
      <c r="H268" s="1"/>
      <c r="I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</row>
    <row r="269" spans="2:117" hidden="1" x14ac:dyDescent="0.2">
      <c r="B269" s="72"/>
      <c r="H269" s="1"/>
      <c r="I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</row>
    <row r="270" spans="2:117" hidden="1" x14ac:dyDescent="0.2">
      <c r="B270" s="72"/>
      <c r="H270" s="1"/>
      <c r="I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</row>
    <row r="271" spans="2:117" hidden="1" x14ac:dyDescent="0.2">
      <c r="B271" s="72"/>
      <c r="H271" s="1"/>
      <c r="I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</row>
    <row r="272" spans="2:117" hidden="1" x14ac:dyDescent="0.2">
      <c r="B272" s="72"/>
      <c r="H272" s="1"/>
      <c r="I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</row>
    <row r="273" spans="2:117" hidden="1" x14ac:dyDescent="0.2">
      <c r="B273" s="72"/>
      <c r="H273" s="1"/>
      <c r="I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</row>
    <row r="274" spans="2:117" hidden="1" x14ac:dyDescent="0.2">
      <c r="B274" s="72"/>
      <c r="H274" s="1"/>
      <c r="I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</row>
    <row r="275" spans="2:117" hidden="1" x14ac:dyDescent="0.2">
      <c r="B275" s="72"/>
      <c r="H275" s="1"/>
      <c r="I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</row>
    <row r="276" spans="2:117" hidden="1" x14ac:dyDescent="0.2">
      <c r="B276" s="72"/>
      <c r="H276" s="1"/>
      <c r="I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</row>
    <row r="277" spans="2:117" hidden="1" x14ac:dyDescent="0.2">
      <c r="B277" s="72"/>
      <c r="H277" s="1"/>
      <c r="I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</row>
    <row r="278" spans="2:117" hidden="1" x14ac:dyDescent="0.2">
      <c r="B278" s="72"/>
      <c r="H278" s="1"/>
      <c r="I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</row>
    <row r="279" spans="2:117" hidden="1" x14ac:dyDescent="0.2">
      <c r="B279" s="72"/>
      <c r="H279" s="1"/>
      <c r="I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</row>
    <row r="280" spans="2:117" hidden="1" x14ac:dyDescent="0.2">
      <c r="B280" s="72"/>
      <c r="H280" s="1"/>
      <c r="I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</row>
    <row r="281" spans="2:117" hidden="1" x14ac:dyDescent="0.2">
      <c r="B281" s="72"/>
      <c r="H281" s="1"/>
      <c r="I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</row>
    <row r="282" spans="2:117" hidden="1" x14ac:dyDescent="0.2">
      <c r="B282" s="72"/>
      <c r="H282" s="1"/>
      <c r="I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</row>
    <row r="283" spans="2:117" hidden="1" x14ac:dyDescent="0.2">
      <c r="B283" s="72"/>
      <c r="H283" s="1"/>
      <c r="I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</row>
    <row r="284" spans="2:117" hidden="1" x14ac:dyDescent="0.2">
      <c r="B284" s="72"/>
      <c r="H284" s="1"/>
      <c r="I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</row>
    <row r="285" spans="2:117" hidden="1" x14ac:dyDescent="0.2">
      <c r="B285" s="72"/>
      <c r="H285" s="1"/>
      <c r="I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</row>
    <row r="286" spans="2:117" hidden="1" x14ac:dyDescent="0.2">
      <c r="B286" s="72"/>
      <c r="H286" s="1"/>
      <c r="I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</row>
    <row r="287" spans="2:117" hidden="1" x14ac:dyDescent="0.2">
      <c r="B287" s="72"/>
      <c r="H287" s="1"/>
      <c r="I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</row>
    <row r="288" spans="2:117" hidden="1" x14ac:dyDescent="0.2">
      <c r="B288" s="72"/>
      <c r="H288" s="1"/>
      <c r="I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</row>
    <row r="289" spans="2:117" hidden="1" x14ac:dyDescent="0.2">
      <c r="B289" s="72"/>
      <c r="H289" s="1"/>
      <c r="I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</row>
    <row r="290" spans="2:117" hidden="1" x14ac:dyDescent="0.2">
      <c r="B290" s="72"/>
      <c r="H290" s="1"/>
      <c r="I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</row>
    <row r="291" spans="2:117" hidden="1" x14ac:dyDescent="0.2">
      <c r="B291" s="72"/>
      <c r="H291" s="1"/>
      <c r="I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</row>
    <row r="292" spans="2:117" hidden="1" x14ac:dyDescent="0.2">
      <c r="B292" s="72"/>
      <c r="H292" s="1"/>
      <c r="I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</row>
    <row r="293" spans="2:117" hidden="1" x14ac:dyDescent="0.2">
      <c r="B293" s="72"/>
      <c r="H293" s="1"/>
      <c r="I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</row>
    <row r="294" spans="2:117" hidden="1" x14ac:dyDescent="0.2">
      <c r="B294" s="72"/>
      <c r="H294" s="1"/>
      <c r="I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</row>
    <row r="295" spans="2:117" hidden="1" x14ac:dyDescent="0.2">
      <c r="B295" s="72"/>
      <c r="H295" s="1"/>
      <c r="I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</row>
    <row r="296" spans="2:117" hidden="1" x14ac:dyDescent="0.2">
      <c r="B296" s="72"/>
      <c r="H296" s="1"/>
      <c r="I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</row>
    <row r="297" spans="2:117" hidden="1" x14ac:dyDescent="0.2">
      <c r="B297" s="72"/>
      <c r="H297" s="1"/>
      <c r="I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</row>
    <row r="298" spans="2:117" hidden="1" x14ac:dyDescent="0.2">
      <c r="B298" s="72"/>
      <c r="H298" s="1"/>
      <c r="I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</row>
    <row r="299" spans="2:117" hidden="1" x14ac:dyDescent="0.2">
      <c r="B299" s="72"/>
      <c r="H299" s="1"/>
      <c r="I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</row>
    <row r="300" spans="2:117" hidden="1" x14ac:dyDescent="0.2">
      <c r="B300" s="72"/>
      <c r="H300" s="1"/>
      <c r="I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</row>
    <row r="301" spans="2:117" hidden="1" x14ac:dyDescent="0.2">
      <c r="B301" s="72"/>
      <c r="H301" s="1"/>
      <c r="I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</row>
    <row r="302" spans="2:117" hidden="1" x14ac:dyDescent="0.2">
      <c r="B302" s="72"/>
      <c r="H302" s="1"/>
      <c r="I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</row>
    <row r="303" spans="2:117" hidden="1" x14ac:dyDescent="0.2">
      <c r="B303" s="72"/>
      <c r="H303" s="1"/>
      <c r="I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</row>
    <row r="304" spans="2:117" hidden="1" x14ac:dyDescent="0.2">
      <c r="B304" s="72"/>
      <c r="H304" s="1"/>
      <c r="I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</row>
    <row r="305" spans="2:117" hidden="1" x14ac:dyDescent="0.2">
      <c r="B305" s="72"/>
      <c r="H305" s="1"/>
      <c r="I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</row>
    <row r="306" spans="2:117" hidden="1" x14ac:dyDescent="0.2">
      <c r="B306" s="72"/>
      <c r="H306" s="1"/>
      <c r="I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</row>
    <row r="307" spans="2:117" hidden="1" x14ac:dyDescent="0.2">
      <c r="B307" s="72"/>
      <c r="H307" s="1"/>
      <c r="I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</row>
    <row r="308" spans="2:117" hidden="1" x14ac:dyDescent="0.2">
      <c r="B308" s="72"/>
      <c r="H308" s="1"/>
      <c r="I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</row>
    <row r="309" spans="2:117" hidden="1" x14ac:dyDescent="0.2">
      <c r="B309" s="72"/>
      <c r="H309" s="1"/>
      <c r="I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</row>
    <row r="310" spans="2:117" hidden="1" x14ac:dyDescent="0.2">
      <c r="B310" s="72"/>
      <c r="H310" s="1"/>
      <c r="I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</row>
    <row r="311" spans="2:117" hidden="1" x14ac:dyDescent="0.2">
      <c r="B311" s="72"/>
      <c r="H311" s="1"/>
      <c r="I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</row>
    <row r="312" spans="2:117" hidden="1" x14ac:dyDescent="0.2">
      <c r="B312" s="72"/>
      <c r="H312" s="1"/>
      <c r="I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</row>
    <row r="313" spans="2:117" hidden="1" x14ac:dyDescent="0.2">
      <c r="B313" s="72"/>
      <c r="H313" s="1"/>
      <c r="I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</row>
    <row r="314" spans="2:117" hidden="1" x14ac:dyDescent="0.2">
      <c r="B314" s="72"/>
      <c r="H314" s="1"/>
      <c r="I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</row>
    <row r="315" spans="2:117" hidden="1" x14ac:dyDescent="0.2">
      <c r="B315" s="72"/>
      <c r="H315" s="1"/>
      <c r="I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</row>
    <row r="316" spans="2:117" x14ac:dyDescent="0.2">
      <c r="B316" s="72"/>
      <c r="H316" s="1"/>
      <c r="I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</row>
    <row r="317" spans="2:117" x14ac:dyDescent="0.2">
      <c r="B317" s="72"/>
      <c r="H317" s="1"/>
      <c r="I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</row>
    <row r="318" spans="2:117" x14ac:dyDescent="0.2">
      <c r="B318" s="72"/>
      <c r="H318" s="1"/>
      <c r="I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</row>
    <row r="319" spans="2:117" x14ac:dyDescent="0.2">
      <c r="B319" s="72"/>
      <c r="H319" s="1"/>
      <c r="I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</row>
    <row r="320" spans="2:117" x14ac:dyDescent="0.2">
      <c r="B320" s="72"/>
      <c r="H320" s="1"/>
      <c r="I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</row>
    <row r="321" spans="2:117" x14ac:dyDescent="0.2">
      <c r="B321" s="72"/>
      <c r="H321" s="1"/>
      <c r="I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</row>
    <row r="322" spans="2:117" x14ac:dyDescent="0.2">
      <c r="B322" s="72"/>
      <c r="H322" s="1"/>
      <c r="I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</row>
    <row r="323" spans="2:117" x14ac:dyDescent="0.2">
      <c r="B323" s="72"/>
      <c r="H323" s="1"/>
      <c r="I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</row>
    <row r="324" spans="2:117" x14ac:dyDescent="0.2">
      <c r="B324" s="72"/>
      <c r="H324" s="1"/>
      <c r="I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</row>
    <row r="325" spans="2:117" x14ac:dyDescent="0.2">
      <c r="B325" s="72"/>
      <c r="H325" s="1"/>
      <c r="I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</row>
    <row r="326" spans="2:117" x14ac:dyDescent="0.2">
      <c r="B326" s="72"/>
      <c r="H326" s="1"/>
      <c r="I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</row>
    <row r="327" spans="2:117" x14ac:dyDescent="0.2">
      <c r="B327" s="72"/>
      <c r="H327" s="1"/>
      <c r="I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</row>
    <row r="328" spans="2:117" x14ac:dyDescent="0.2">
      <c r="B328" s="72"/>
      <c r="H328" s="1"/>
      <c r="I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</row>
    <row r="329" spans="2:117" x14ac:dyDescent="0.2">
      <c r="B329" s="72"/>
      <c r="H329" s="1"/>
      <c r="I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</row>
    <row r="330" spans="2:117" x14ac:dyDescent="0.2">
      <c r="B330" s="72"/>
      <c r="H330" s="1"/>
      <c r="I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</row>
    <row r="331" spans="2:117" x14ac:dyDescent="0.2">
      <c r="B331" s="72"/>
      <c r="H331" s="1"/>
      <c r="I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</row>
    <row r="332" spans="2:117" x14ac:dyDescent="0.2">
      <c r="B332" s="72"/>
      <c r="H332" s="1"/>
      <c r="I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</row>
    <row r="333" spans="2:117" x14ac:dyDescent="0.2">
      <c r="B333" s="72"/>
      <c r="H333" s="1"/>
      <c r="I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</row>
    <row r="334" spans="2:117" x14ac:dyDescent="0.2">
      <c r="B334" s="72"/>
      <c r="H334" s="1"/>
      <c r="I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</row>
    <row r="335" spans="2:117" x14ac:dyDescent="0.2">
      <c r="B335" s="72"/>
      <c r="H335" s="1"/>
      <c r="I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</row>
    <row r="336" spans="2:117" x14ac:dyDescent="0.2">
      <c r="B336" s="72"/>
      <c r="H336" s="1"/>
      <c r="I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</row>
    <row r="337" spans="2:117" x14ac:dyDescent="0.2">
      <c r="B337" s="72"/>
      <c r="H337" s="1"/>
      <c r="I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</row>
    <row r="338" spans="2:117" x14ac:dyDescent="0.2">
      <c r="B338" s="72"/>
      <c r="H338" s="1"/>
      <c r="I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</row>
    <row r="339" spans="2:117" x14ac:dyDescent="0.2">
      <c r="B339" s="72"/>
      <c r="H339" s="1"/>
      <c r="I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</row>
    <row r="340" spans="2:117" x14ac:dyDescent="0.2">
      <c r="B340" s="72"/>
      <c r="H340" s="1"/>
      <c r="I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</row>
    <row r="341" spans="2:117" x14ac:dyDescent="0.2">
      <c r="B341" s="72"/>
      <c r="H341" s="1"/>
      <c r="I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</row>
    <row r="342" spans="2:117" x14ac:dyDescent="0.2">
      <c r="B342" s="72"/>
      <c r="H342" s="1"/>
      <c r="I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</row>
    <row r="343" spans="2:117" x14ac:dyDescent="0.2">
      <c r="B343" s="72"/>
      <c r="H343" s="1"/>
      <c r="I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</row>
    <row r="344" spans="2:117" x14ac:dyDescent="0.2">
      <c r="B344" s="72"/>
      <c r="H344" s="1"/>
      <c r="I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</row>
    <row r="345" spans="2:117" x14ac:dyDescent="0.2">
      <c r="B345" s="72"/>
      <c r="H345" s="1"/>
      <c r="I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</row>
    <row r="346" spans="2:117" x14ac:dyDescent="0.2">
      <c r="B346" s="72"/>
      <c r="H346" s="1"/>
      <c r="I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</row>
    <row r="347" spans="2:117" x14ac:dyDescent="0.2">
      <c r="B347" s="72"/>
      <c r="H347" s="1"/>
      <c r="I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</row>
    <row r="348" spans="2:117" x14ac:dyDescent="0.2">
      <c r="B348" s="72"/>
      <c r="H348" s="1"/>
      <c r="I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</row>
    <row r="349" spans="2:117" x14ac:dyDescent="0.2">
      <c r="B349" s="72"/>
      <c r="H349" s="1"/>
      <c r="I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</row>
    <row r="350" spans="2:117" x14ac:dyDescent="0.2">
      <c r="B350" s="72"/>
      <c r="H350" s="1"/>
      <c r="I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</row>
    <row r="351" spans="2:117" x14ac:dyDescent="0.2">
      <c r="B351" s="72"/>
      <c r="H351" s="1"/>
      <c r="I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</row>
    <row r="352" spans="2:117" x14ac:dyDescent="0.2">
      <c r="B352" s="72"/>
      <c r="H352" s="1"/>
      <c r="I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</row>
    <row r="353" spans="2:117" x14ac:dyDescent="0.2">
      <c r="B353" s="72"/>
      <c r="H353" s="1"/>
      <c r="I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</row>
    <row r="354" spans="2:117" x14ac:dyDescent="0.2">
      <c r="B354" s="72"/>
      <c r="H354" s="1"/>
      <c r="I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</row>
    <row r="355" spans="2:117" x14ac:dyDescent="0.2">
      <c r="B355" s="72"/>
      <c r="H355" s="1"/>
      <c r="I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</row>
    <row r="356" spans="2:117" x14ac:dyDescent="0.2">
      <c r="B356" s="72"/>
      <c r="H356" s="1"/>
      <c r="I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</row>
    <row r="357" spans="2:117" x14ac:dyDescent="0.2">
      <c r="B357" s="72"/>
      <c r="H357" s="1"/>
      <c r="I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</row>
    <row r="358" spans="2:117" x14ac:dyDescent="0.2">
      <c r="B358" s="72"/>
      <c r="H358" s="1"/>
      <c r="I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</row>
    <row r="359" spans="2:117" x14ac:dyDescent="0.2">
      <c r="B359" s="72"/>
      <c r="H359" s="1"/>
      <c r="I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</row>
    <row r="360" spans="2:117" x14ac:dyDescent="0.2">
      <c r="B360" s="72"/>
      <c r="H360" s="1"/>
      <c r="I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</row>
    <row r="361" spans="2:117" x14ac:dyDescent="0.2">
      <c r="B361" s="72"/>
      <c r="H361" s="1"/>
      <c r="I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</row>
    <row r="362" spans="2:117" x14ac:dyDescent="0.2">
      <c r="B362" s="72"/>
      <c r="H362" s="1"/>
      <c r="I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</row>
    <row r="363" spans="2:117" x14ac:dyDescent="0.2">
      <c r="B363" s="72"/>
      <c r="H363" s="1"/>
      <c r="I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</row>
    <row r="364" spans="2:117" x14ac:dyDescent="0.2">
      <c r="B364" s="72"/>
      <c r="H364" s="1"/>
      <c r="I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</row>
    <row r="365" spans="2:117" x14ac:dyDescent="0.2">
      <c r="B365" s="72"/>
      <c r="H365" s="1"/>
      <c r="I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</row>
    <row r="366" spans="2:117" x14ac:dyDescent="0.2">
      <c r="B366" s="72"/>
      <c r="H366" s="1"/>
      <c r="I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</row>
    <row r="367" spans="2:117" x14ac:dyDescent="0.2">
      <c r="B367" s="72"/>
      <c r="H367" s="1"/>
      <c r="I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</row>
    <row r="368" spans="2:117" x14ac:dyDescent="0.2">
      <c r="B368" s="72"/>
      <c r="H368" s="1"/>
      <c r="I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</row>
    <row r="369" spans="2:117" x14ac:dyDescent="0.2">
      <c r="B369" s="72"/>
      <c r="H369" s="1"/>
      <c r="I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</row>
    <row r="370" spans="2:117" x14ac:dyDescent="0.2">
      <c r="B370" s="72"/>
      <c r="H370" s="1"/>
      <c r="I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</row>
    <row r="371" spans="2:117" x14ac:dyDescent="0.2">
      <c r="B371" s="72"/>
      <c r="H371" s="1"/>
      <c r="I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</row>
    <row r="372" spans="2:117" x14ac:dyDescent="0.2">
      <c r="B372" s="72"/>
      <c r="H372" s="1"/>
      <c r="I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</row>
    <row r="373" spans="2:117" x14ac:dyDescent="0.2">
      <c r="B373" s="72"/>
      <c r="H373" s="1"/>
      <c r="I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</row>
    <row r="374" spans="2:117" x14ac:dyDescent="0.2">
      <c r="B374" s="72"/>
      <c r="H374" s="1"/>
      <c r="I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</row>
    <row r="375" spans="2:117" x14ac:dyDescent="0.2">
      <c r="B375" s="72"/>
      <c r="H375" s="1"/>
      <c r="I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</row>
    <row r="376" spans="2:117" x14ac:dyDescent="0.2">
      <c r="B376" s="72"/>
      <c r="H376" s="1"/>
      <c r="I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</row>
    <row r="377" spans="2:117" x14ac:dyDescent="0.2">
      <c r="B377" s="72"/>
      <c r="H377" s="1"/>
      <c r="I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</row>
    <row r="378" spans="2:117" x14ac:dyDescent="0.2">
      <c r="B378" s="72"/>
      <c r="H378" s="1"/>
      <c r="I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</row>
    <row r="379" spans="2:117" x14ac:dyDescent="0.2">
      <c r="B379" s="72"/>
      <c r="H379" s="1"/>
      <c r="I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</row>
    <row r="380" spans="2:117" x14ac:dyDescent="0.2">
      <c r="B380" s="72"/>
      <c r="H380" s="1"/>
      <c r="I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</row>
    <row r="381" spans="2:117" x14ac:dyDescent="0.2">
      <c r="B381" s="72"/>
      <c r="H381" s="1"/>
      <c r="I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</row>
    <row r="382" spans="2:117" x14ac:dyDescent="0.2">
      <c r="B382" s="72"/>
      <c r="H382" s="1"/>
      <c r="I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</row>
    <row r="383" spans="2:117" x14ac:dyDescent="0.2">
      <c r="B383" s="72"/>
      <c r="H383" s="1"/>
      <c r="I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</row>
    <row r="384" spans="2:117" x14ac:dyDescent="0.2">
      <c r="B384" s="72"/>
      <c r="H384" s="1"/>
      <c r="I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</row>
    <row r="385" spans="2:117" x14ac:dyDescent="0.2">
      <c r="B385" s="72"/>
      <c r="H385" s="1"/>
      <c r="I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</row>
    <row r="386" spans="2:117" x14ac:dyDescent="0.2">
      <c r="B386" s="72"/>
      <c r="H386" s="1"/>
      <c r="I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</row>
    <row r="387" spans="2:117" x14ac:dyDescent="0.2">
      <c r="B387" s="72"/>
      <c r="H387" s="1"/>
      <c r="I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</row>
    <row r="388" spans="2:117" x14ac:dyDescent="0.2">
      <c r="B388" s="72"/>
      <c r="H388" s="1"/>
      <c r="I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</row>
    <row r="389" spans="2:117" x14ac:dyDescent="0.2">
      <c r="B389" s="72"/>
      <c r="H389" s="1"/>
      <c r="I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</row>
  </sheetData>
  <sheetProtection password="D6D2" sheet="1" objects="1" scenarios="1" selectLockedCells="1"/>
  <mergeCells count="685">
    <mergeCell ref="C1:P1"/>
    <mergeCell ref="C2:P2"/>
    <mergeCell ref="C4:C5"/>
    <mergeCell ref="B3:B5"/>
    <mergeCell ref="CB6:CB9"/>
    <mergeCell ref="P6:P9"/>
    <mergeCell ref="Q6:Q9"/>
    <mergeCell ref="BX6:BX9"/>
    <mergeCell ref="BY6:BY9"/>
    <mergeCell ref="BS6:BS9"/>
    <mergeCell ref="BT6:BT9"/>
    <mergeCell ref="BR4:BR5"/>
    <mergeCell ref="J4:J5"/>
    <mergeCell ref="K6:K9"/>
    <mergeCell ref="C3:R3"/>
    <mergeCell ref="K4:K5"/>
    <mergeCell ref="P4:P5"/>
    <mergeCell ref="I4:I5"/>
    <mergeCell ref="G4:G5"/>
    <mergeCell ref="A6:A9"/>
    <mergeCell ref="B6:B9"/>
    <mergeCell ref="CA6:CA9"/>
    <mergeCell ref="N6:N9"/>
    <mergeCell ref="O6:O9"/>
    <mergeCell ref="BS4:BW4"/>
    <mergeCell ref="BZ6:BZ9"/>
    <mergeCell ref="BN6:BN9"/>
    <mergeCell ref="L6:L9"/>
    <mergeCell ref="M6:M9"/>
    <mergeCell ref="J6:J9"/>
    <mergeCell ref="Q4:Q5"/>
    <mergeCell ref="R4:R5"/>
    <mergeCell ref="L4:L5"/>
    <mergeCell ref="M4:M5"/>
    <mergeCell ref="N4:N5"/>
    <mergeCell ref="O4:O5"/>
    <mergeCell ref="D4:D5"/>
    <mergeCell ref="E4:E5"/>
    <mergeCell ref="F4:F5"/>
    <mergeCell ref="H4:H5"/>
    <mergeCell ref="BX4:CB4"/>
    <mergeCell ref="BN4:BO4"/>
    <mergeCell ref="BP4:BQ4"/>
    <mergeCell ref="B10:B13"/>
    <mergeCell ref="BU6:BU9"/>
    <mergeCell ref="BV6:BV9"/>
    <mergeCell ref="BW6:BW9"/>
    <mergeCell ref="BO6:BO9"/>
    <mergeCell ref="BP6:BP9"/>
    <mergeCell ref="BQ6:BQ9"/>
    <mergeCell ref="BR6:BR9"/>
    <mergeCell ref="D6:D9"/>
    <mergeCell ref="C6:C9"/>
    <mergeCell ref="D10:D13"/>
    <mergeCell ref="E10:E13"/>
    <mergeCell ref="F10:F13"/>
    <mergeCell ref="F6:F9"/>
    <mergeCell ref="H6:H9"/>
    <mergeCell ref="E6:E9"/>
    <mergeCell ref="H10:H13"/>
    <mergeCell ref="R6:R9"/>
    <mergeCell ref="I6:I9"/>
    <mergeCell ref="G6:G9"/>
    <mergeCell ref="G10:G13"/>
    <mergeCell ref="BY10:BY13"/>
    <mergeCell ref="BS14:BS17"/>
    <mergeCell ref="BT14:BT17"/>
    <mergeCell ref="H14:H17"/>
    <mergeCell ref="L10:L13"/>
    <mergeCell ref="M10:M13"/>
    <mergeCell ref="BZ10:BZ13"/>
    <mergeCell ref="CA10:CA13"/>
    <mergeCell ref="BO10:BO13"/>
    <mergeCell ref="BP10:BP13"/>
    <mergeCell ref="BQ10:BQ13"/>
    <mergeCell ref="N10:N13"/>
    <mergeCell ref="O10:O13"/>
    <mergeCell ref="R10:R13"/>
    <mergeCell ref="P10:P13"/>
    <mergeCell ref="Q10:Q13"/>
    <mergeCell ref="I10:I13"/>
    <mergeCell ref="CB10:CB13"/>
    <mergeCell ref="A14:A17"/>
    <mergeCell ref="B14:B17"/>
    <mergeCell ref="BR10:BR13"/>
    <mergeCell ref="BS10:BS13"/>
    <mergeCell ref="BT10:BT13"/>
    <mergeCell ref="BU10:BU13"/>
    <mergeCell ref="BV10:BV13"/>
    <mergeCell ref="J10:J13"/>
    <mergeCell ref="K10:K13"/>
    <mergeCell ref="BW10:BW13"/>
    <mergeCell ref="BN10:BN13"/>
    <mergeCell ref="BX14:BX17"/>
    <mergeCell ref="BY14:BY17"/>
    <mergeCell ref="BW14:BW17"/>
    <mergeCell ref="BN14:BN17"/>
    <mergeCell ref="L14:L17"/>
    <mergeCell ref="M14:M17"/>
    <mergeCell ref="CA14:CA17"/>
    <mergeCell ref="CB14:CB17"/>
    <mergeCell ref="BZ14:BZ17"/>
    <mergeCell ref="BX10:BX13"/>
    <mergeCell ref="C10:C13"/>
    <mergeCell ref="A10:A13"/>
    <mergeCell ref="A18:A21"/>
    <mergeCell ref="B18:B21"/>
    <mergeCell ref="BU14:BU17"/>
    <mergeCell ref="BV14:BV17"/>
    <mergeCell ref="K14:K17"/>
    <mergeCell ref="P14:P17"/>
    <mergeCell ref="Q14:Q17"/>
    <mergeCell ref="C14:C17"/>
    <mergeCell ref="D14:D17"/>
    <mergeCell ref="E14:E17"/>
    <mergeCell ref="N14:N17"/>
    <mergeCell ref="O14:O17"/>
    <mergeCell ref="BO14:BO17"/>
    <mergeCell ref="BP14:BP17"/>
    <mergeCell ref="BQ14:BQ17"/>
    <mergeCell ref="BR14:BR17"/>
    <mergeCell ref="F14:F17"/>
    <mergeCell ref="J14:J17"/>
    <mergeCell ref="R14:R17"/>
    <mergeCell ref="I14:I17"/>
    <mergeCell ref="G14:G17"/>
    <mergeCell ref="BY18:BY21"/>
    <mergeCell ref="Q18:Q21"/>
    <mergeCell ref="BW18:BW21"/>
    <mergeCell ref="BN18:BN21"/>
    <mergeCell ref="BP18:BP21"/>
    <mergeCell ref="BQ18:BQ21"/>
    <mergeCell ref="C18:C21"/>
    <mergeCell ref="D18:D21"/>
    <mergeCell ref="E18:E21"/>
    <mergeCell ref="F18:F21"/>
    <mergeCell ref="M18:M21"/>
    <mergeCell ref="P18:P21"/>
    <mergeCell ref="N18:N21"/>
    <mergeCell ref="O18:O21"/>
    <mergeCell ref="R18:R21"/>
    <mergeCell ref="I18:I21"/>
    <mergeCell ref="G18:G21"/>
    <mergeCell ref="BZ18:BZ21"/>
    <mergeCell ref="A26:A29"/>
    <mergeCell ref="B26:B29"/>
    <mergeCell ref="BU22:BU25"/>
    <mergeCell ref="BV22:BV25"/>
    <mergeCell ref="BO22:BO25"/>
    <mergeCell ref="CB18:CB21"/>
    <mergeCell ref="A22:A25"/>
    <mergeCell ref="B22:B25"/>
    <mergeCell ref="BR18:BR21"/>
    <mergeCell ref="BS18:BS21"/>
    <mergeCell ref="BT18:BT21"/>
    <mergeCell ref="BU18:BU21"/>
    <mergeCell ref="BV18:BV21"/>
    <mergeCell ref="BX18:BX21"/>
    <mergeCell ref="BP22:BP25"/>
    <mergeCell ref="BO18:BO21"/>
    <mergeCell ref="H18:H21"/>
    <mergeCell ref="J18:J21"/>
    <mergeCell ref="K18:K21"/>
    <mergeCell ref="L18:L21"/>
    <mergeCell ref="CA18:CA21"/>
    <mergeCell ref="CA22:CA25"/>
    <mergeCell ref="CB22:CB25"/>
    <mergeCell ref="H22:H25"/>
    <mergeCell ref="L22:L25"/>
    <mergeCell ref="M22:M25"/>
    <mergeCell ref="BQ22:BQ25"/>
    <mergeCell ref="BR22:BR25"/>
    <mergeCell ref="BS22:BS25"/>
    <mergeCell ref="CA26:CA29"/>
    <mergeCell ref="BY22:BY25"/>
    <mergeCell ref="BZ22:BZ25"/>
    <mergeCell ref="BR26:BR29"/>
    <mergeCell ref="R26:R29"/>
    <mergeCell ref="BW22:BW25"/>
    <mergeCell ref="BX22:BX25"/>
    <mergeCell ref="BQ26:BQ29"/>
    <mergeCell ref="I22:I25"/>
    <mergeCell ref="I26:I29"/>
    <mergeCell ref="C22:C25"/>
    <mergeCell ref="R22:R25"/>
    <mergeCell ref="BX26:BX29"/>
    <mergeCell ref="P26:P29"/>
    <mergeCell ref="Q26:Q29"/>
    <mergeCell ref="C26:C29"/>
    <mergeCell ref="BV26:BV29"/>
    <mergeCell ref="BW26:BW29"/>
    <mergeCell ref="BS26:BS29"/>
    <mergeCell ref="N22:N25"/>
    <mergeCell ref="O22:O25"/>
    <mergeCell ref="BT26:BT29"/>
    <mergeCell ref="BU26:BU29"/>
    <mergeCell ref="J22:J25"/>
    <mergeCell ref="K22:K25"/>
    <mergeCell ref="P22:P25"/>
    <mergeCell ref="Q22:Q25"/>
    <mergeCell ref="M26:M29"/>
    <mergeCell ref="BN26:BN29"/>
    <mergeCell ref="BN22:BN25"/>
    <mergeCell ref="BT22:BT25"/>
    <mergeCell ref="D22:D25"/>
    <mergeCell ref="E22:E25"/>
    <mergeCell ref="F22:F25"/>
    <mergeCell ref="CB26:CB29"/>
    <mergeCell ref="BY26:BY29"/>
    <mergeCell ref="BZ26:BZ29"/>
    <mergeCell ref="D26:D29"/>
    <mergeCell ref="E26:E29"/>
    <mergeCell ref="F26:F29"/>
    <mergeCell ref="N26:N29"/>
    <mergeCell ref="O26:O29"/>
    <mergeCell ref="BN30:BN33"/>
    <mergeCell ref="L30:L33"/>
    <mergeCell ref="M30:M33"/>
    <mergeCell ref="N30:N33"/>
    <mergeCell ref="O30:O33"/>
    <mergeCell ref="BO26:BO29"/>
    <mergeCell ref="BP26:BP29"/>
    <mergeCell ref="BS30:BS33"/>
    <mergeCell ref="BT30:BT33"/>
    <mergeCell ref="D30:D33"/>
    <mergeCell ref="E30:E33"/>
    <mergeCell ref="CA30:CA33"/>
    <mergeCell ref="CB30:CB33"/>
    <mergeCell ref="BW30:BW33"/>
    <mergeCell ref="BX30:BX33"/>
    <mergeCell ref="BY30:BY33"/>
    <mergeCell ref="R30:R33"/>
    <mergeCell ref="A30:A33"/>
    <mergeCell ref="B30:B33"/>
    <mergeCell ref="H26:H29"/>
    <mergeCell ref="J26:J29"/>
    <mergeCell ref="K26:K29"/>
    <mergeCell ref="L26:L29"/>
    <mergeCell ref="A34:A37"/>
    <mergeCell ref="B34:B37"/>
    <mergeCell ref="C34:C37"/>
    <mergeCell ref="E34:E37"/>
    <mergeCell ref="C30:C33"/>
    <mergeCell ref="F30:F33"/>
    <mergeCell ref="H30:H33"/>
    <mergeCell ref="H34:H37"/>
    <mergeCell ref="F34:F37"/>
    <mergeCell ref="J30:J33"/>
    <mergeCell ref="K30:K33"/>
    <mergeCell ref="P30:P33"/>
    <mergeCell ref="Q30:Q33"/>
    <mergeCell ref="J34:J37"/>
    <mergeCell ref="K34:K37"/>
    <mergeCell ref="L34:L37"/>
    <mergeCell ref="N34:N37"/>
    <mergeCell ref="O34:O37"/>
    <mergeCell ref="M34:M37"/>
    <mergeCell ref="P34:P37"/>
    <mergeCell ref="Q34:Q37"/>
    <mergeCell ref="CB34:CB37"/>
    <mergeCell ref="BY34:BY37"/>
    <mergeCell ref="BZ34:BZ37"/>
    <mergeCell ref="BU30:BU33"/>
    <mergeCell ref="BV30:BV33"/>
    <mergeCell ref="BO30:BO33"/>
    <mergeCell ref="BP30:BP33"/>
    <mergeCell ref="BQ30:BQ33"/>
    <mergeCell ref="BR30:BR33"/>
    <mergeCell ref="BR34:BR37"/>
    <mergeCell ref="BX34:BX37"/>
    <mergeCell ref="BV34:BV37"/>
    <mergeCell ref="BW34:BW37"/>
    <mergeCell ref="BT34:BT37"/>
    <mergeCell ref="BZ30:BZ33"/>
    <mergeCell ref="CA34:CA37"/>
    <mergeCell ref="BU34:BU37"/>
    <mergeCell ref="BS34:BS37"/>
    <mergeCell ref="BO34:BO37"/>
    <mergeCell ref="BP34:BP37"/>
    <mergeCell ref="BQ34:BQ37"/>
    <mergeCell ref="BY42:BY45"/>
    <mergeCell ref="BZ42:BZ45"/>
    <mergeCell ref="R34:R37"/>
    <mergeCell ref="A42:A45"/>
    <mergeCell ref="B42:B45"/>
    <mergeCell ref="D38:D41"/>
    <mergeCell ref="E38:E41"/>
    <mergeCell ref="F38:F41"/>
    <mergeCell ref="D42:D45"/>
    <mergeCell ref="A38:A41"/>
    <mergeCell ref="B38:B41"/>
    <mergeCell ref="D34:D37"/>
    <mergeCell ref="C38:C41"/>
    <mergeCell ref="R38:R41"/>
    <mergeCell ref="BX42:BX45"/>
    <mergeCell ref="P42:P45"/>
    <mergeCell ref="Q42:Q45"/>
    <mergeCell ref="C42:C45"/>
    <mergeCell ref="BV42:BV45"/>
    <mergeCell ref="BN34:BN37"/>
    <mergeCell ref="BW42:BW45"/>
    <mergeCell ref="BT42:BT45"/>
    <mergeCell ref="H38:H41"/>
    <mergeCell ref="BN38:BN41"/>
    <mergeCell ref="L38:L41"/>
    <mergeCell ref="M38:M41"/>
    <mergeCell ref="N38:N41"/>
    <mergeCell ref="O38:O41"/>
    <mergeCell ref="CB38:CB41"/>
    <mergeCell ref="BW38:BW41"/>
    <mergeCell ref="BX38:BX41"/>
    <mergeCell ref="BY38:BY41"/>
    <mergeCell ref="BZ38:BZ41"/>
    <mergeCell ref="BU38:BU41"/>
    <mergeCell ref="BV38:BV41"/>
    <mergeCell ref="BO38:BO41"/>
    <mergeCell ref="BP38:BP41"/>
    <mergeCell ref="BQ38:BQ41"/>
    <mergeCell ref="BR38:BR41"/>
    <mergeCell ref="BS38:BS41"/>
    <mergeCell ref="BT38:BT41"/>
    <mergeCell ref="CA38:CA41"/>
    <mergeCell ref="A50:A53"/>
    <mergeCell ref="B50:B53"/>
    <mergeCell ref="D46:D49"/>
    <mergeCell ref="E46:E49"/>
    <mergeCell ref="F46:F49"/>
    <mergeCell ref="D50:D53"/>
    <mergeCell ref="A46:A49"/>
    <mergeCell ref="B46:B49"/>
    <mergeCell ref="H50:H53"/>
    <mergeCell ref="J50:J53"/>
    <mergeCell ref="K50:K53"/>
    <mergeCell ref="L50:L53"/>
    <mergeCell ref="L46:L49"/>
    <mergeCell ref="E42:E45"/>
    <mergeCell ref="F42:F45"/>
    <mergeCell ref="R42:R45"/>
    <mergeCell ref="J38:J41"/>
    <mergeCell ref="M50:M53"/>
    <mergeCell ref="K38:K41"/>
    <mergeCell ref="P38:P41"/>
    <mergeCell ref="H42:H45"/>
    <mergeCell ref="J42:J45"/>
    <mergeCell ref="K42:K45"/>
    <mergeCell ref="L42:L45"/>
    <mergeCell ref="N42:N45"/>
    <mergeCell ref="O42:O45"/>
    <mergeCell ref="Q38:Q41"/>
    <mergeCell ref="M42:M45"/>
    <mergeCell ref="BR50:BR53"/>
    <mergeCell ref="N50:N53"/>
    <mergeCell ref="O50:O53"/>
    <mergeCell ref="M46:M49"/>
    <mergeCell ref="N46:N49"/>
    <mergeCell ref="O46:O49"/>
    <mergeCell ref="CA46:CA49"/>
    <mergeCell ref="BW46:BW49"/>
    <mergeCell ref="BX46:BX49"/>
    <mergeCell ref="BY46:BY49"/>
    <mergeCell ref="BZ46:BZ49"/>
    <mergeCell ref="BU46:BU49"/>
    <mergeCell ref="BV46:BV49"/>
    <mergeCell ref="BO46:BO49"/>
    <mergeCell ref="BP46:BP49"/>
    <mergeCell ref="BQ46:BQ49"/>
    <mergeCell ref="BR46:BR49"/>
    <mergeCell ref="BS50:BS53"/>
    <mergeCell ref="BN50:BN53"/>
    <mergeCell ref="BO50:BO53"/>
    <mergeCell ref="BP50:BP53"/>
    <mergeCell ref="BQ50:BQ53"/>
    <mergeCell ref="CB42:CB45"/>
    <mergeCell ref="CA42:CA45"/>
    <mergeCell ref="BS42:BS45"/>
    <mergeCell ref="BN42:BN45"/>
    <mergeCell ref="BO42:BO45"/>
    <mergeCell ref="BP42:BP45"/>
    <mergeCell ref="BQ42:BQ45"/>
    <mergeCell ref="CB46:CB49"/>
    <mergeCell ref="BU42:BU45"/>
    <mergeCell ref="BN46:BN49"/>
    <mergeCell ref="BR42:BR45"/>
    <mergeCell ref="CB50:CB53"/>
    <mergeCell ref="C46:C49"/>
    <mergeCell ref="R46:R49"/>
    <mergeCell ref="BX50:BX53"/>
    <mergeCell ref="P50:P53"/>
    <mergeCell ref="Q50:Q53"/>
    <mergeCell ref="C50:C53"/>
    <mergeCell ref="BV50:BV53"/>
    <mergeCell ref="BW50:BW53"/>
    <mergeCell ref="BT50:BT53"/>
    <mergeCell ref="H46:H49"/>
    <mergeCell ref="E50:E53"/>
    <mergeCell ref="F50:F53"/>
    <mergeCell ref="R50:R53"/>
    <mergeCell ref="J46:J49"/>
    <mergeCell ref="K46:K49"/>
    <mergeCell ref="P46:P49"/>
    <mergeCell ref="BY50:BY53"/>
    <mergeCell ref="BZ50:BZ53"/>
    <mergeCell ref="BS46:BS49"/>
    <mergeCell ref="BT46:BT49"/>
    <mergeCell ref="Q46:Q49"/>
    <mergeCell ref="CA50:CA53"/>
    <mergeCell ref="BU50:BU53"/>
    <mergeCell ref="L54:L57"/>
    <mergeCell ref="M54:M57"/>
    <mergeCell ref="N54:N57"/>
    <mergeCell ref="O54:O57"/>
    <mergeCell ref="A58:A61"/>
    <mergeCell ref="B58:B61"/>
    <mergeCell ref="D54:D57"/>
    <mergeCell ref="E54:E57"/>
    <mergeCell ref="F54:F57"/>
    <mergeCell ref="D58:D61"/>
    <mergeCell ref="A54:A57"/>
    <mergeCell ref="B54:B57"/>
    <mergeCell ref="H58:H61"/>
    <mergeCell ref="J58:J61"/>
    <mergeCell ref="G58:G61"/>
    <mergeCell ref="P54:P57"/>
    <mergeCell ref="Q54:Q57"/>
    <mergeCell ref="BN54:BN57"/>
    <mergeCell ref="BZ58:BZ61"/>
    <mergeCell ref="BS58:BS61"/>
    <mergeCell ref="BN58:BN61"/>
    <mergeCell ref="BO58:BO61"/>
    <mergeCell ref="BP58:BP61"/>
    <mergeCell ref="BQ58:BQ61"/>
    <mergeCell ref="BY58:BY61"/>
    <mergeCell ref="CA54:CA57"/>
    <mergeCell ref="CB54:CB57"/>
    <mergeCell ref="BW54:BW57"/>
    <mergeCell ref="BX54:BX57"/>
    <mergeCell ref="BY54:BY57"/>
    <mergeCell ref="BZ54:BZ57"/>
    <mergeCell ref="BU54:BU57"/>
    <mergeCell ref="BV54:BV57"/>
    <mergeCell ref="BO54:BO57"/>
    <mergeCell ref="BP54:BP57"/>
    <mergeCell ref="BQ54:BQ57"/>
    <mergeCell ref="BR54:BR57"/>
    <mergeCell ref="BS54:BS57"/>
    <mergeCell ref="BT54:BT57"/>
    <mergeCell ref="CA58:CA61"/>
    <mergeCell ref="CB58:CB61"/>
    <mergeCell ref="K58:K61"/>
    <mergeCell ref="L58:L61"/>
    <mergeCell ref="N58:N61"/>
    <mergeCell ref="O58:O61"/>
    <mergeCell ref="M58:M61"/>
    <mergeCell ref="C54:C57"/>
    <mergeCell ref="R54:R57"/>
    <mergeCell ref="BX58:BX61"/>
    <mergeCell ref="P58:P61"/>
    <mergeCell ref="Q58:Q61"/>
    <mergeCell ref="C58:C61"/>
    <mergeCell ref="BV58:BV61"/>
    <mergeCell ref="BW58:BW61"/>
    <mergeCell ref="BT58:BT61"/>
    <mergeCell ref="BU58:BU61"/>
    <mergeCell ref="H54:H57"/>
    <mergeCell ref="E58:E61"/>
    <mergeCell ref="F58:F61"/>
    <mergeCell ref="R58:R61"/>
    <mergeCell ref="J54:J57"/>
    <mergeCell ref="K54:K57"/>
    <mergeCell ref="BR58:BR61"/>
    <mergeCell ref="CA62:CA65"/>
    <mergeCell ref="CB62:CB65"/>
    <mergeCell ref="A66:A69"/>
    <mergeCell ref="B66:B69"/>
    <mergeCell ref="BU62:BU65"/>
    <mergeCell ref="BV62:BV65"/>
    <mergeCell ref="BW62:BW65"/>
    <mergeCell ref="BS62:BS65"/>
    <mergeCell ref="BT62:BT65"/>
    <mergeCell ref="F62:F65"/>
    <mergeCell ref="H62:H65"/>
    <mergeCell ref="BN62:BN65"/>
    <mergeCell ref="L62:L65"/>
    <mergeCell ref="M62:M65"/>
    <mergeCell ref="N62:N65"/>
    <mergeCell ref="O62:O65"/>
    <mergeCell ref="BO62:BO65"/>
    <mergeCell ref="A62:A65"/>
    <mergeCell ref="B62:B65"/>
    <mergeCell ref="CA66:CA69"/>
    <mergeCell ref="CB66:CB69"/>
    <mergeCell ref="BR66:BR69"/>
    <mergeCell ref="BS66:BS69"/>
    <mergeCell ref="BN66:BN69"/>
    <mergeCell ref="BO66:BO69"/>
    <mergeCell ref="D62:D65"/>
    <mergeCell ref="E62:E65"/>
    <mergeCell ref="C62:C65"/>
    <mergeCell ref="R62:R65"/>
    <mergeCell ref="BX66:BX69"/>
    <mergeCell ref="P66:P69"/>
    <mergeCell ref="Q66:Q69"/>
    <mergeCell ref="C66:C69"/>
    <mergeCell ref="E66:E69"/>
    <mergeCell ref="F66:F69"/>
    <mergeCell ref="BX62:BX65"/>
    <mergeCell ref="L66:L69"/>
    <mergeCell ref="BP66:BP69"/>
    <mergeCell ref="BQ66:BQ69"/>
    <mergeCell ref="M66:M69"/>
    <mergeCell ref="I66:I69"/>
    <mergeCell ref="G62:G65"/>
    <mergeCell ref="G66:G69"/>
    <mergeCell ref="BY62:BY65"/>
    <mergeCell ref="BZ62:BZ65"/>
    <mergeCell ref="K62:K65"/>
    <mergeCell ref="P62:P65"/>
    <mergeCell ref="Q62:Q65"/>
    <mergeCell ref="BP62:BP65"/>
    <mergeCell ref="BQ62:BQ65"/>
    <mergeCell ref="B70:B73"/>
    <mergeCell ref="N66:N69"/>
    <mergeCell ref="O66:O69"/>
    <mergeCell ref="D66:D69"/>
    <mergeCell ref="D70:D73"/>
    <mergeCell ref="R66:R69"/>
    <mergeCell ref="J62:J65"/>
    <mergeCell ref="BY66:BY69"/>
    <mergeCell ref="BZ66:BZ69"/>
    <mergeCell ref="BR62:BR65"/>
    <mergeCell ref="BT66:BT69"/>
    <mergeCell ref="BU66:BU69"/>
    <mergeCell ref="BV66:BV69"/>
    <mergeCell ref="BW66:BW69"/>
    <mergeCell ref="H66:H69"/>
    <mergeCell ref="J66:J69"/>
    <mergeCell ref="K66:K69"/>
    <mergeCell ref="A74:A77"/>
    <mergeCell ref="B74:B77"/>
    <mergeCell ref="BU70:BU73"/>
    <mergeCell ref="BV70:BV73"/>
    <mergeCell ref="BW70:BW73"/>
    <mergeCell ref="BN70:BN73"/>
    <mergeCell ref="L70:L73"/>
    <mergeCell ref="M70:M73"/>
    <mergeCell ref="O70:O73"/>
    <mergeCell ref="BO70:BO73"/>
    <mergeCell ref="BP70:BP73"/>
    <mergeCell ref="BQ70:BQ73"/>
    <mergeCell ref="BR70:BR73"/>
    <mergeCell ref="E70:E73"/>
    <mergeCell ref="P70:P73"/>
    <mergeCell ref="BS70:BS73"/>
    <mergeCell ref="BT70:BT73"/>
    <mergeCell ref="D74:D77"/>
    <mergeCell ref="E74:E77"/>
    <mergeCell ref="F74:F77"/>
    <mergeCell ref="R74:R77"/>
    <mergeCell ref="N70:N73"/>
    <mergeCell ref="Q70:Q73"/>
    <mergeCell ref="A70:A73"/>
    <mergeCell ref="CA70:CA73"/>
    <mergeCell ref="CB70:CB73"/>
    <mergeCell ref="BZ70:BZ73"/>
    <mergeCell ref="BY70:BY73"/>
    <mergeCell ref="BX70:BX73"/>
    <mergeCell ref="H74:H77"/>
    <mergeCell ref="J74:J77"/>
    <mergeCell ref="K74:K77"/>
    <mergeCell ref="L74:L77"/>
    <mergeCell ref="BS74:BS77"/>
    <mergeCell ref="H70:H73"/>
    <mergeCell ref="J70:J73"/>
    <mergeCell ref="K70:K73"/>
    <mergeCell ref="N74:N77"/>
    <mergeCell ref="O74:O77"/>
    <mergeCell ref="C70:C73"/>
    <mergeCell ref="R70:R73"/>
    <mergeCell ref="BX74:BX77"/>
    <mergeCell ref="P74:P77"/>
    <mergeCell ref="Q74:Q77"/>
    <mergeCell ref="C74:C77"/>
    <mergeCell ref="BV74:BV77"/>
    <mergeCell ref="F70:F73"/>
    <mergeCell ref="BP82:BP85"/>
    <mergeCell ref="BQ82:BQ85"/>
    <mergeCell ref="Q78:Q81"/>
    <mergeCell ref="K78:K81"/>
    <mergeCell ref="I70:I73"/>
    <mergeCell ref="I74:I77"/>
    <mergeCell ref="I82:I85"/>
    <mergeCell ref="G70:G73"/>
    <mergeCell ref="G74:G77"/>
    <mergeCell ref="G78:G81"/>
    <mergeCell ref="G82:G85"/>
    <mergeCell ref="CB82:CB85"/>
    <mergeCell ref="BY78:BY81"/>
    <mergeCell ref="CA78:CA81"/>
    <mergeCell ref="C78:C81"/>
    <mergeCell ref="BY74:BY77"/>
    <mergeCell ref="BW74:BW77"/>
    <mergeCell ref="BT74:BT77"/>
    <mergeCell ref="BU74:BU77"/>
    <mergeCell ref="BZ74:BZ77"/>
    <mergeCell ref="CA74:CA77"/>
    <mergeCell ref="CB74:CB77"/>
    <mergeCell ref="M74:M77"/>
    <mergeCell ref="CB78:CB81"/>
    <mergeCell ref="BZ78:BZ81"/>
    <mergeCell ref="BR74:BR77"/>
    <mergeCell ref="BN74:BN77"/>
    <mergeCell ref="BO74:BO77"/>
    <mergeCell ref="BP74:BP77"/>
    <mergeCell ref="BQ74:BQ77"/>
    <mergeCell ref="BU82:BU85"/>
    <mergeCell ref="N82:N85"/>
    <mergeCell ref="BS78:BS81"/>
    <mergeCell ref="BT78:BT81"/>
    <mergeCell ref="R78:R81"/>
    <mergeCell ref="A82:A85"/>
    <mergeCell ref="B82:B85"/>
    <mergeCell ref="BU78:BU81"/>
    <mergeCell ref="BV78:BV81"/>
    <mergeCell ref="BW78:BW81"/>
    <mergeCell ref="BX78:BX81"/>
    <mergeCell ref="J82:J85"/>
    <mergeCell ref="K82:K85"/>
    <mergeCell ref="L82:L85"/>
    <mergeCell ref="A78:A81"/>
    <mergeCell ref="B78:B81"/>
    <mergeCell ref="BO78:BO81"/>
    <mergeCell ref="BP78:BP81"/>
    <mergeCell ref="BQ78:BQ81"/>
    <mergeCell ref="BR78:BR81"/>
    <mergeCell ref="M82:M85"/>
    <mergeCell ref="O82:O85"/>
    <mergeCell ref="P82:P85"/>
    <mergeCell ref="BR82:BR85"/>
    <mergeCell ref="BO82:BO85"/>
    <mergeCell ref="P78:P81"/>
    <mergeCell ref="C82:C85"/>
    <mergeCell ref="H78:H81"/>
    <mergeCell ref="J78:J81"/>
    <mergeCell ref="BY82:BY85"/>
    <mergeCell ref="BZ82:BZ85"/>
    <mergeCell ref="CA82:CA85"/>
    <mergeCell ref="D78:D81"/>
    <mergeCell ref="E78:E81"/>
    <mergeCell ref="D82:D85"/>
    <mergeCell ref="E82:E85"/>
    <mergeCell ref="F82:F85"/>
    <mergeCell ref="R82:R85"/>
    <mergeCell ref="H82:H85"/>
    <mergeCell ref="BS82:BS85"/>
    <mergeCell ref="BT82:BT85"/>
    <mergeCell ref="Q82:Q85"/>
    <mergeCell ref="N78:N81"/>
    <mergeCell ref="BN82:BN85"/>
    <mergeCell ref="F78:F81"/>
    <mergeCell ref="BN78:BN81"/>
    <mergeCell ref="L78:L81"/>
    <mergeCell ref="M78:M81"/>
    <mergeCell ref="O78:O81"/>
    <mergeCell ref="BW82:BW85"/>
    <mergeCell ref="BX82:BX85"/>
    <mergeCell ref="BV82:BV85"/>
    <mergeCell ref="I78:I81"/>
    <mergeCell ref="I30:I33"/>
    <mergeCell ref="I34:I37"/>
    <mergeCell ref="I38:I41"/>
    <mergeCell ref="I42:I45"/>
    <mergeCell ref="I46:I49"/>
    <mergeCell ref="I50:I53"/>
    <mergeCell ref="I54:I57"/>
    <mergeCell ref="I58:I61"/>
    <mergeCell ref="I62:I65"/>
    <mergeCell ref="G22:G25"/>
    <mergeCell ref="G26:G29"/>
    <mergeCell ref="G30:G33"/>
    <mergeCell ref="G34:G37"/>
    <mergeCell ref="G38:G41"/>
    <mergeCell ref="G42:G45"/>
    <mergeCell ref="G46:G49"/>
    <mergeCell ref="G50:G53"/>
    <mergeCell ref="G54:G57"/>
  </mergeCells>
  <phoneticPr fontId="1" type="noConversion"/>
  <dataValidations count="1">
    <dataValidation type="list" allowBlank="1" showInputMessage="1" showErrorMessage="1" sqref="K6 K10 K14 K18 K22 K26 K30 K34 K38 K42 K46 K50 K54 K58 K62 K66 K70 K74 K78 K82">
      <formula1>SiNon</formula1>
    </dataValidation>
  </dataValidations>
  <pageMargins left="0.70866141732283472" right="0.70866141732283472" top="0.74803149606299213" bottom="0.74803149606299213" header="0.31496062992125984" footer="0.31496062992125984"/>
  <pageSetup paperSize="9" scale="47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I387"/>
  <sheetViews>
    <sheetView workbookViewId="0">
      <selection activeCell="C4" sqref="C4:C7"/>
    </sheetView>
  </sheetViews>
  <sheetFormatPr baseColWidth="10" defaultColWidth="11.42578125" defaultRowHeight="11.25" x14ac:dyDescent="0.2"/>
  <cols>
    <col min="1" max="1" width="3.85546875" style="1" customWidth="1"/>
    <col min="2" max="2" width="11.7109375" style="1" customWidth="1"/>
    <col min="3" max="3" width="21.28515625" style="1" customWidth="1"/>
    <col min="4" max="4" width="30.42578125" style="1" customWidth="1"/>
    <col min="5" max="5" width="17.42578125" style="1" customWidth="1"/>
    <col min="6" max="6" width="8.5703125" style="1" customWidth="1"/>
    <col min="7" max="7" width="9.42578125" style="1" customWidth="1"/>
    <col min="8" max="8" width="10.85546875" style="51" customWidth="1"/>
    <col min="9" max="9" width="8.85546875" style="1" customWidth="1"/>
    <col min="10" max="10" width="9.42578125" style="1" customWidth="1"/>
    <col min="11" max="11" width="10.5703125" style="1" customWidth="1"/>
    <col min="12" max="59" width="11.42578125" style="1"/>
    <col min="60" max="60" width="0" style="1" hidden="1" customWidth="1"/>
    <col min="61" max="86" width="11.42578125" style="1" hidden="1" customWidth="1"/>
    <col min="87" max="87" width="0" style="1" hidden="1" customWidth="1"/>
    <col min="88" max="98" width="11.42578125" style="1"/>
    <col min="99" max="113" width="11.42578125" style="2"/>
    <col min="114" max="16384" width="11.42578125" style="1"/>
  </cols>
  <sheetData>
    <row r="1" spans="1:113" s="3" customFormat="1" ht="13.5" customHeight="1" x14ac:dyDescent="0.2">
      <c r="A1" s="1"/>
      <c r="B1" s="280" t="s">
        <v>342</v>
      </c>
      <c r="C1" s="280" t="s">
        <v>523</v>
      </c>
      <c r="D1" s="281" t="s">
        <v>506</v>
      </c>
      <c r="E1" s="281"/>
      <c r="F1" s="281"/>
      <c r="G1" s="281"/>
      <c r="H1" s="281"/>
      <c r="I1" s="281"/>
      <c r="J1" s="281"/>
      <c r="K1" s="281"/>
      <c r="L1" s="281"/>
      <c r="M1" s="281"/>
      <c r="N1" s="281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  <c r="DF1" s="35"/>
      <c r="DG1" s="35"/>
      <c r="DH1" s="35"/>
      <c r="DI1" s="35"/>
    </row>
    <row r="2" spans="1:113" s="3" customFormat="1" ht="12.75" customHeight="1" x14ac:dyDescent="0.2">
      <c r="A2" s="1"/>
      <c r="B2" s="280"/>
      <c r="C2" s="280"/>
      <c r="D2" s="281" t="s">
        <v>524</v>
      </c>
      <c r="E2" s="281"/>
      <c r="F2" s="281"/>
      <c r="G2" s="281"/>
      <c r="H2" s="281"/>
      <c r="I2" s="281" t="s">
        <v>464</v>
      </c>
      <c r="J2" s="281"/>
      <c r="K2" s="281"/>
      <c r="L2" s="281" t="s">
        <v>494</v>
      </c>
      <c r="M2" s="281"/>
      <c r="N2" s="281"/>
      <c r="BJ2" s="141" t="s">
        <v>433</v>
      </c>
      <c r="BK2" s="143"/>
      <c r="BL2" s="141" t="s">
        <v>434</v>
      </c>
      <c r="BM2" s="143"/>
      <c r="BN2" s="206" t="s">
        <v>435</v>
      </c>
      <c r="BO2" s="141" t="s">
        <v>441</v>
      </c>
      <c r="BP2" s="142"/>
      <c r="BQ2" s="142"/>
      <c r="BR2" s="142"/>
      <c r="BS2" s="143"/>
      <c r="BT2" s="208" t="s">
        <v>447</v>
      </c>
      <c r="BU2" s="208"/>
      <c r="BV2" s="208"/>
      <c r="BW2" s="208"/>
      <c r="BX2" s="208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  <c r="DF2" s="35"/>
      <c r="DG2" s="35"/>
      <c r="DH2" s="35"/>
      <c r="DI2" s="35"/>
    </row>
    <row r="3" spans="1:113" s="36" customFormat="1" ht="38.25" x14ac:dyDescent="0.2">
      <c r="A3" s="1"/>
      <c r="B3" s="280"/>
      <c r="C3" s="280"/>
      <c r="D3" s="29" t="s">
        <v>352</v>
      </c>
      <c r="E3" s="29" t="s">
        <v>353</v>
      </c>
      <c r="F3" s="29" t="s">
        <v>354</v>
      </c>
      <c r="G3" s="29" t="s">
        <v>525</v>
      </c>
      <c r="H3" s="50" t="s">
        <v>348</v>
      </c>
      <c r="I3" s="29" t="s">
        <v>354</v>
      </c>
      <c r="J3" s="29" t="s">
        <v>525</v>
      </c>
      <c r="K3" s="50" t="s">
        <v>348</v>
      </c>
      <c r="L3" s="29" t="s">
        <v>495</v>
      </c>
      <c r="M3" s="29" t="s">
        <v>525</v>
      </c>
      <c r="N3" s="50" t="s">
        <v>348</v>
      </c>
      <c r="BJ3" s="37" t="s">
        <v>432</v>
      </c>
      <c r="BK3" s="37" t="s">
        <v>346</v>
      </c>
      <c r="BL3" s="37" t="s">
        <v>432</v>
      </c>
      <c r="BM3" s="37" t="s">
        <v>346</v>
      </c>
      <c r="BN3" s="207"/>
      <c r="BO3" s="37" t="s">
        <v>436</v>
      </c>
      <c r="BP3" s="37" t="s">
        <v>437</v>
      </c>
      <c r="BQ3" s="37" t="s">
        <v>438</v>
      </c>
      <c r="BR3" s="37" t="s">
        <v>439</v>
      </c>
      <c r="BS3" s="37" t="s">
        <v>440</v>
      </c>
      <c r="BT3" s="37" t="s">
        <v>442</v>
      </c>
      <c r="BU3" s="37" t="s">
        <v>443</v>
      </c>
      <c r="BV3" s="37" t="s">
        <v>444</v>
      </c>
      <c r="BW3" s="37" t="s">
        <v>445</v>
      </c>
      <c r="BX3" s="37" t="s">
        <v>446</v>
      </c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  <c r="DF3" s="38"/>
      <c r="DG3" s="38"/>
      <c r="DH3" s="38"/>
      <c r="DI3" s="38"/>
    </row>
    <row r="4" spans="1:113" s="39" customFormat="1" x14ac:dyDescent="0.2">
      <c r="A4" s="278">
        <v>1</v>
      </c>
      <c r="B4" s="193" t="str">
        <f>IF('ILU INICIAL'!B9="","",'ILU INICIAL'!B9)</f>
        <v/>
      </c>
      <c r="C4" s="195"/>
      <c r="D4" s="279"/>
      <c r="E4" s="279"/>
      <c r="F4" s="196"/>
      <c r="G4" s="196"/>
      <c r="H4" s="199"/>
      <c r="I4" s="196"/>
      <c r="J4" s="196"/>
      <c r="K4" s="196"/>
      <c r="L4" s="191" t="str">
        <f>IF(I4&gt;=F4,"Cumpre","Non Cumpre")</f>
        <v>Cumpre</v>
      </c>
      <c r="M4" s="191" t="str">
        <f>IF(J4&lt;=G4,"Cumpre","Non Cumpre")</f>
        <v>Cumpre</v>
      </c>
      <c r="N4" s="191" t="str">
        <f>IF(K4&gt;=H4,"Cumpre","Non Cumpre")</f>
        <v>Cumpre</v>
      </c>
      <c r="BJ4" s="191" t="str">
        <f>IF(B4="","",IF(#REF!="","",IF(#REF!&gt;0.25,"Revisar","Ok")))</f>
        <v/>
      </c>
      <c r="BK4" s="191" t="str">
        <f>IF(B4="","",IF(#REF!="","",IF(#REF!&gt;8760,"Incoherente",IF(#REF!&gt;5000,"Revisar","Ok"))))</f>
        <v/>
      </c>
      <c r="BL4" s="191" t="str">
        <f>IF(B4="","",IF(#REF!="","",IF(#REF!&gt;0.25,"Revisar","Ok")))</f>
        <v/>
      </c>
      <c r="BM4" s="191" t="str">
        <f>IF(B4="","",IF(#REF!="","",IF(#REF!&gt;8760,"Incoherente",IF(#REF!&gt;5000,"Revisar","Ok"))))</f>
        <v/>
      </c>
      <c r="BN4" s="191" t="str">
        <f>IF(B4="","",IF(#REF!=#REF!,"Ok","Revisar"))</f>
        <v/>
      </c>
      <c r="BO4" s="191" t="str">
        <f>IF(B4="","",IF(C4="","",LOOKUP(C4,Esixencias,#REF!)))</f>
        <v/>
      </c>
      <c r="BP4" s="191" t="str">
        <f>IF(B4="","",IF(I4&lt;BO4,"Revisar","Ok"))</f>
        <v/>
      </c>
      <c r="BQ4" s="191" t="str">
        <f>IF(B4="","",IF(I4&lt;F4,"Revisar","Ok"))</f>
        <v/>
      </c>
      <c r="BR4" s="191" t="str">
        <f>IF(B4="","",IF(J4&gt;G4,"Revisar","Ok"))</f>
        <v/>
      </c>
      <c r="BS4" s="191" t="str">
        <f>IF(B4="","",IF(K4&lt;H4,"Revisar","Ok"))</f>
        <v/>
      </c>
      <c r="BT4" s="191" t="str">
        <f>IF(B4="","",IF(#REF!&gt;#REF!,"Revisar","Ok"))</f>
        <v/>
      </c>
      <c r="BU4" s="191" t="str">
        <f>IF(B4="","",IF(#REF!&gt;#REF!,"Revisar","Ok"))</f>
        <v/>
      </c>
      <c r="BV4" s="191" t="str">
        <f>IF(B4="","",IF(#REF!="","",IF(#REF!="Cumpre","Ok",IF(#REF!="Non Cumpre","Non","Revisar"))))</f>
        <v/>
      </c>
      <c r="BW4" s="191" t="str">
        <f>IF(B4="","",IF(#REF!="","",IF(#REF!="Cumpre","Ok",IF(#REF!="Non Cumpre","Non","Revisar"))))</f>
        <v/>
      </c>
      <c r="BX4" s="191" t="str">
        <f>IF(B4="","",IF(#REF!="","",IF(#REF!="Cumpre","Ok",IF(#REF!="Non Cumpre","Non","Revisar"))))</f>
        <v/>
      </c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  <c r="DF4" s="40"/>
      <c r="DG4" s="40"/>
      <c r="DH4" s="40"/>
      <c r="DI4" s="40"/>
    </row>
    <row r="5" spans="1:113" ht="11.25" customHeight="1" x14ac:dyDescent="0.2">
      <c r="A5" s="278"/>
      <c r="B5" s="193"/>
      <c r="C5" s="195"/>
      <c r="D5" s="279"/>
      <c r="E5" s="279"/>
      <c r="F5" s="196"/>
      <c r="G5" s="196"/>
      <c r="H5" s="199"/>
      <c r="I5" s="196"/>
      <c r="J5" s="196"/>
      <c r="K5" s="196"/>
      <c r="L5" s="191"/>
      <c r="M5" s="191"/>
      <c r="N5" s="191"/>
      <c r="BJ5" s="191"/>
      <c r="BK5" s="191"/>
      <c r="BL5" s="191"/>
      <c r="BM5" s="191"/>
      <c r="BN5" s="191"/>
      <c r="BO5" s="191"/>
      <c r="BP5" s="191"/>
      <c r="BQ5" s="191"/>
      <c r="BR5" s="191"/>
      <c r="BS5" s="191"/>
      <c r="BT5" s="191"/>
      <c r="BU5" s="191"/>
      <c r="BV5" s="191"/>
      <c r="BW5" s="191"/>
      <c r="BX5" s="191"/>
    </row>
    <row r="6" spans="1:113" ht="11.25" customHeight="1" x14ac:dyDescent="0.2">
      <c r="A6" s="278"/>
      <c r="B6" s="193"/>
      <c r="C6" s="195"/>
      <c r="D6" s="279"/>
      <c r="E6" s="279"/>
      <c r="F6" s="196"/>
      <c r="G6" s="196"/>
      <c r="H6" s="199"/>
      <c r="I6" s="196"/>
      <c r="J6" s="196"/>
      <c r="K6" s="196"/>
      <c r="L6" s="191"/>
      <c r="M6" s="191"/>
      <c r="N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  <c r="BU6" s="191"/>
      <c r="BV6" s="191"/>
      <c r="BW6" s="191"/>
      <c r="BX6" s="191"/>
    </row>
    <row r="7" spans="1:113" ht="12" customHeight="1" x14ac:dyDescent="0.2">
      <c r="A7" s="278"/>
      <c r="B7" s="193"/>
      <c r="C7" s="195"/>
      <c r="D7" s="279"/>
      <c r="E7" s="279"/>
      <c r="F7" s="196"/>
      <c r="G7" s="196"/>
      <c r="H7" s="199"/>
      <c r="I7" s="196"/>
      <c r="J7" s="196"/>
      <c r="K7" s="196"/>
      <c r="L7" s="191"/>
      <c r="M7" s="191"/>
      <c r="N7" s="191"/>
      <c r="BJ7" s="191"/>
      <c r="BK7" s="191"/>
      <c r="BL7" s="191"/>
      <c r="BM7" s="191"/>
      <c r="BN7" s="191"/>
      <c r="BO7" s="191"/>
      <c r="BP7" s="191"/>
      <c r="BQ7" s="191"/>
      <c r="BR7" s="191"/>
      <c r="BS7" s="191"/>
      <c r="BT7" s="191"/>
      <c r="BU7" s="191"/>
      <c r="BV7" s="191"/>
      <c r="BW7" s="191"/>
      <c r="BX7" s="191"/>
    </row>
    <row r="8" spans="1:113" s="39" customFormat="1" x14ac:dyDescent="0.2">
      <c r="A8" s="278">
        <v>2</v>
      </c>
      <c r="B8" s="193" t="str">
        <f>IF('ILU INICIAL'!B13="","",'ILU INICIAL'!B13)</f>
        <v/>
      </c>
      <c r="C8" s="195"/>
      <c r="D8" s="279"/>
      <c r="E8" s="279"/>
      <c r="F8" s="196"/>
      <c r="G8" s="196"/>
      <c r="H8" s="199"/>
      <c r="I8" s="196"/>
      <c r="J8" s="196"/>
      <c r="K8" s="196"/>
      <c r="L8" s="191" t="str">
        <f>IF(I8&gt;=F8,"Cumpre","Non Cumpre")</f>
        <v>Cumpre</v>
      </c>
      <c r="M8" s="191" t="str">
        <f>IF(J8&lt;=G8,"Cumpre","Non Cumpre")</f>
        <v>Cumpre</v>
      </c>
      <c r="N8" s="191" t="str">
        <f>IF(K8&gt;=H8,"Cumpre","Non Cumpre")</f>
        <v>Cumpre</v>
      </c>
      <c r="BJ8" s="191" t="str">
        <f>IF(B8="","",IF(#REF!="","",IF(#REF!&gt;0.25,"Revisar","Ok")))</f>
        <v/>
      </c>
      <c r="BK8" s="191" t="str">
        <f>IF(B8="","",IF(#REF!="","",IF(#REF!&gt;8760,"Incoherente",IF(#REF!&gt;5000,"Revisar","Ok"))))</f>
        <v/>
      </c>
      <c r="BL8" s="191" t="str">
        <f>IF(B8="","",IF(#REF!="","",IF(#REF!&gt;0.25,"Revisar","Ok")))</f>
        <v/>
      </c>
      <c r="BM8" s="191" t="str">
        <f>IF(B8="","",IF(#REF!="","",IF(#REF!&gt;8760,"Incoherente",IF(#REF!&gt;5000,"Revisar","Ok"))))</f>
        <v/>
      </c>
      <c r="BN8" s="191" t="str">
        <f>IF(B8="","",IF(#REF!=#REF!,"Ok","Revisar"))</f>
        <v/>
      </c>
      <c r="BO8" s="191" t="str">
        <f>IF(B8="","",IF(C8="","",LOOKUP(C8,Esixencias,#REF!)))</f>
        <v/>
      </c>
      <c r="BP8" s="191" t="str">
        <f>IF(B8="","",IF(I8&lt;BO8,"Revisar","Ok"))</f>
        <v/>
      </c>
      <c r="BQ8" s="191" t="str">
        <f>IF(B8="","",IF(I8&lt;F8,"Revisar","Ok"))</f>
        <v/>
      </c>
      <c r="BR8" s="191" t="str">
        <f>IF(B8="","",IF(J8&gt;G8,"Revisar","Ok"))</f>
        <v/>
      </c>
      <c r="BS8" s="191" t="str">
        <f>IF(B8="","",IF(K8&lt;H8,"Revisar","Ok"))</f>
        <v/>
      </c>
      <c r="BT8" s="191" t="str">
        <f>IF(B8="","",IF(#REF!&gt;#REF!,"Revisar","Ok"))</f>
        <v/>
      </c>
      <c r="BU8" s="191" t="str">
        <f>IF(B8="","",IF(#REF!&gt;#REF!,"Revisar","Ok"))</f>
        <v/>
      </c>
      <c r="BV8" s="191" t="str">
        <f>IF(B8="","",IF(#REF!="","",IF(#REF!="Cumpre","Ok",IF(#REF!="Non Cumpre","Non","Revisar"))))</f>
        <v/>
      </c>
      <c r="BW8" s="191" t="str">
        <f>IF(B8="","",IF(#REF!="","",IF(#REF!="Cumpre","Ok",IF(#REF!="Non Cumpre","Non","Revisar"))))</f>
        <v/>
      </c>
      <c r="BX8" s="191" t="str">
        <f>IF(B8="","",IF(#REF!="","",IF(#REF!="Cumpre","Ok",IF(#REF!="Non Cumpre","Non","Revisar"))))</f>
        <v/>
      </c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  <c r="DF8" s="40"/>
      <c r="DG8" s="40"/>
      <c r="DH8" s="40"/>
      <c r="DI8" s="40"/>
    </row>
    <row r="9" spans="1:113" x14ac:dyDescent="0.2">
      <c r="A9" s="278"/>
      <c r="B9" s="193"/>
      <c r="C9" s="195"/>
      <c r="D9" s="279"/>
      <c r="E9" s="279"/>
      <c r="F9" s="196"/>
      <c r="G9" s="196"/>
      <c r="H9" s="199"/>
      <c r="I9" s="196"/>
      <c r="J9" s="196"/>
      <c r="K9" s="196"/>
      <c r="L9" s="191"/>
      <c r="M9" s="191"/>
      <c r="N9" s="191"/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  <c r="BU9" s="191"/>
      <c r="BV9" s="191"/>
      <c r="BW9" s="191"/>
      <c r="BX9" s="191"/>
    </row>
    <row r="10" spans="1:113" x14ac:dyDescent="0.2">
      <c r="A10" s="278"/>
      <c r="B10" s="193"/>
      <c r="C10" s="195"/>
      <c r="D10" s="279"/>
      <c r="E10" s="279"/>
      <c r="F10" s="196"/>
      <c r="G10" s="196"/>
      <c r="H10" s="199"/>
      <c r="I10" s="196"/>
      <c r="J10" s="196"/>
      <c r="K10" s="196"/>
      <c r="L10" s="191"/>
      <c r="M10" s="191"/>
      <c r="N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  <c r="BU10" s="191"/>
      <c r="BV10" s="191"/>
      <c r="BW10" s="191"/>
      <c r="BX10" s="191"/>
    </row>
    <row r="11" spans="1:113" x14ac:dyDescent="0.2">
      <c r="A11" s="278"/>
      <c r="B11" s="193"/>
      <c r="C11" s="195"/>
      <c r="D11" s="279"/>
      <c r="E11" s="279"/>
      <c r="F11" s="196"/>
      <c r="G11" s="196"/>
      <c r="H11" s="199"/>
      <c r="I11" s="196"/>
      <c r="J11" s="196"/>
      <c r="K11" s="196"/>
      <c r="L11" s="191"/>
      <c r="M11" s="191"/>
      <c r="N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  <c r="BU11" s="191"/>
      <c r="BV11" s="191"/>
      <c r="BW11" s="191"/>
      <c r="BX11" s="191"/>
    </row>
    <row r="12" spans="1:113" s="39" customFormat="1" x14ac:dyDescent="0.2">
      <c r="A12" s="278">
        <v>3</v>
      </c>
      <c r="B12" s="193" t="str">
        <f>IF('ILU INICIAL'!B17="","",'ILU INICIAL'!B17)</f>
        <v/>
      </c>
      <c r="C12" s="195"/>
      <c r="D12" s="279"/>
      <c r="E12" s="279"/>
      <c r="F12" s="196"/>
      <c r="G12" s="196"/>
      <c r="H12" s="199"/>
      <c r="I12" s="196"/>
      <c r="J12" s="196"/>
      <c r="K12" s="196"/>
      <c r="L12" s="191" t="str">
        <f>IF(I12&gt;=F12,"Cumpre","Non Cumpre")</f>
        <v>Cumpre</v>
      </c>
      <c r="M12" s="191" t="str">
        <f>IF(J12&lt;=G12,"Cumpre","Non Cumpre")</f>
        <v>Cumpre</v>
      </c>
      <c r="N12" s="191" t="str">
        <f>IF(K12&gt;=H12,"Cumpre","Non Cumpre")</f>
        <v>Cumpre</v>
      </c>
      <c r="BJ12" s="191" t="str">
        <f>IF(B12="","",IF(#REF!="","",IF(#REF!&gt;0.25,"Revisar","Ok")))</f>
        <v/>
      </c>
      <c r="BK12" s="191" t="str">
        <f>IF(B12="","",IF(#REF!="","",IF(#REF!&gt;8760,"Incoherente",IF(#REF!&gt;5000,"Revisar","Ok"))))</f>
        <v/>
      </c>
      <c r="BL12" s="191" t="str">
        <f>IF(B12="","",IF(#REF!="","",IF(#REF!&gt;0.25,"Revisar","Ok")))</f>
        <v/>
      </c>
      <c r="BM12" s="191" t="str">
        <f>IF(B12="","",IF(#REF!="","",IF(#REF!&gt;8760,"Incoherente",IF(#REF!&gt;5000,"Revisar","Ok"))))</f>
        <v/>
      </c>
      <c r="BN12" s="191" t="str">
        <f>IF(B12="","",IF(#REF!=#REF!,"Ok","Revisar"))</f>
        <v/>
      </c>
      <c r="BO12" s="191" t="str">
        <f>IF(B12="","",IF(C12="","",LOOKUP(C12,Esixencias,#REF!)))</f>
        <v/>
      </c>
      <c r="BP12" s="191" t="str">
        <f>IF(B12="","",IF(I12&lt;BO12,"Revisar","Ok"))</f>
        <v/>
      </c>
      <c r="BQ12" s="191" t="str">
        <f>IF(B12="","",IF(I12&lt;F12,"Revisar","Ok"))</f>
        <v/>
      </c>
      <c r="BR12" s="191" t="str">
        <f>IF(B12="","",IF(J12&gt;G12,"Revisar","Ok"))</f>
        <v/>
      </c>
      <c r="BS12" s="191" t="str">
        <f>IF(B12="","",IF(K12&lt;H12,"Revisar","Ok"))</f>
        <v/>
      </c>
      <c r="BT12" s="191" t="str">
        <f>IF(B12="","",IF(#REF!&gt;#REF!,"Revisar","Ok"))</f>
        <v/>
      </c>
      <c r="BU12" s="191" t="str">
        <f>IF(B12="","",IF(#REF!&gt;#REF!,"Revisar","Ok"))</f>
        <v/>
      </c>
      <c r="BV12" s="191" t="str">
        <f>IF(B12="","",IF(#REF!="","",IF(#REF!="Cumpre","Ok",IF(#REF!="Non Cumpre","Non","Revisar"))))</f>
        <v/>
      </c>
      <c r="BW12" s="191" t="str">
        <f>IF(B12="","",IF(#REF!="","",IF(#REF!="Cumpre","Ok",IF(#REF!="Non Cumpre","Non","Revisar"))))</f>
        <v/>
      </c>
      <c r="BX12" s="191" t="str">
        <f>IF(B12="","",IF(#REF!="","",IF(#REF!="Cumpre","Ok",IF(#REF!="Non Cumpre","Non","Revisar"))))</f>
        <v/>
      </c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  <c r="DF12" s="40"/>
      <c r="DG12" s="40"/>
      <c r="DH12" s="40"/>
      <c r="DI12" s="40"/>
    </row>
    <row r="13" spans="1:113" x14ac:dyDescent="0.2">
      <c r="A13" s="278"/>
      <c r="B13" s="193"/>
      <c r="C13" s="195"/>
      <c r="D13" s="279"/>
      <c r="E13" s="279"/>
      <c r="F13" s="196"/>
      <c r="G13" s="196"/>
      <c r="H13" s="199"/>
      <c r="I13" s="196"/>
      <c r="J13" s="196"/>
      <c r="K13" s="196"/>
      <c r="L13" s="191"/>
      <c r="M13" s="191"/>
      <c r="N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  <c r="BU13" s="191"/>
      <c r="BV13" s="191"/>
      <c r="BW13" s="191"/>
      <c r="BX13" s="191"/>
    </row>
    <row r="14" spans="1:113" x14ac:dyDescent="0.2">
      <c r="A14" s="278"/>
      <c r="B14" s="193"/>
      <c r="C14" s="195"/>
      <c r="D14" s="279"/>
      <c r="E14" s="279"/>
      <c r="F14" s="196"/>
      <c r="G14" s="196"/>
      <c r="H14" s="199"/>
      <c r="I14" s="196"/>
      <c r="J14" s="196"/>
      <c r="K14" s="196"/>
      <c r="L14" s="191"/>
      <c r="M14" s="191"/>
      <c r="N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  <c r="BU14" s="191"/>
      <c r="BV14" s="191"/>
      <c r="BW14" s="191"/>
      <c r="BX14" s="191"/>
    </row>
    <row r="15" spans="1:113" x14ac:dyDescent="0.2">
      <c r="A15" s="278"/>
      <c r="B15" s="193"/>
      <c r="C15" s="195"/>
      <c r="D15" s="279"/>
      <c r="E15" s="279"/>
      <c r="F15" s="196"/>
      <c r="G15" s="196"/>
      <c r="H15" s="199"/>
      <c r="I15" s="196"/>
      <c r="J15" s="196"/>
      <c r="K15" s="196"/>
      <c r="L15" s="191"/>
      <c r="M15" s="191"/>
      <c r="N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  <c r="BU15" s="191"/>
      <c r="BV15" s="191"/>
      <c r="BW15" s="191"/>
      <c r="BX15" s="191"/>
    </row>
    <row r="16" spans="1:113" s="39" customFormat="1" x14ac:dyDescent="0.2">
      <c r="A16" s="278">
        <v>4</v>
      </c>
      <c r="B16" s="193" t="str">
        <f>IF('ILU INICIAL'!B21="","",'ILU INICIAL'!B21)</f>
        <v/>
      </c>
      <c r="C16" s="195"/>
      <c r="D16" s="279"/>
      <c r="E16" s="279"/>
      <c r="F16" s="196"/>
      <c r="G16" s="196"/>
      <c r="H16" s="199"/>
      <c r="I16" s="196"/>
      <c r="J16" s="196"/>
      <c r="K16" s="196"/>
      <c r="L16" s="191" t="str">
        <f>IF(I16&gt;=F16,"Cumpre","Non Cumpre")</f>
        <v>Cumpre</v>
      </c>
      <c r="M16" s="191" t="str">
        <f>IF(J16&lt;=G16,"Cumpre","Non Cumpre")</f>
        <v>Cumpre</v>
      </c>
      <c r="N16" s="191" t="str">
        <f>IF(K16&gt;=H16,"Cumpre","Non Cumpre")</f>
        <v>Cumpre</v>
      </c>
      <c r="BJ16" s="191" t="str">
        <f>IF(B16="","",IF(#REF!="","",IF(#REF!&gt;0.25,"Revisar","Ok")))</f>
        <v/>
      </c>
      <c r="BK16" s="191" t="str">
        <f>IF(B16="","",IF(#REF!="","",IF(#REF!&gt;8760,"Incoherente",IF(#REF!&gt;5000,"Revisar","Ok"))))</f>
        <v/>
      </c>
      <c r="BL16" s="191" t="str">
        <f>IF(B16="","",IF(#REF!="","",IF(#REF!&gt;0.25,"Revisar","Ok")))</f>
        <v/>
      </c>
      <c r="BM16" s="191" t="str">
        <f>IF(B16="","",IF(#REF!="","",IF(#REF!&gt;8760,"Incoherente",IF(#REF!&gt;5000,"Revisar","Ok"))))</f>
        <v/>
      </c>
      <c r="BN16" s="191" t="str">
        <f>IF(B16="","",IF(#REF!=#REF!,"Ok","Revisar"))</f>
        <v/>
      </c>
      <c r="BO16" s="191" t="str">
        <f>IF(B16="","",IF(C16="","",LOOKUP(C16,Esixencias,#REF!)))</f>
        <v/>
      </c>
      <c r="BP16" s="191" t="str">
        <f>IF(B16="","",IF(I16&lt;BO16,"Revisar","Ok"))</f>
        <v/>
      </c>
      <c r="BQ16" s="191" t="str">
        <f>IF(B16="","",IF(I16&lt;F16,"Revisar","Ok"))</f>
        <v/>
      </c>
      <c r="BR16" s="191" t="str">
        <f>IF(B16="","",IF(J16&gt;G16,"Revisar","Ok"))</f>
        <v/>
      </c>
      <c r="BS16" s="191" t="str">
        <f>IF(B16="","",IF(K16&lt;H16,"Revisar","Ok"))</f>
        <v/>
      </c>
      <c r="BT16" s="191" t="str">
        <f>IF(B16="","",IF(#REF!&gt;#REF!,"Revisar","Ok"))</f>
        <v/>
      </c>
      <c r="BU16" s="191" t="str">
        <f>IF(B16="","",IF(#REF!&gt;#REF!,"Revisar","Ok"))</f>
        <v/>
      </c>
      <c r="BV16" s="191" t="str">
        <f>IF(B16="","",IF(#REF!="","",IF(#REF!="Cumpre","Ok",IF(#REF!="Non Cumpre","Non","Revisar"))))</f>
        <v/>
      </c>
      <c r="BW16" s="191" t="str">
        <f>IF(B16="","",IF(#REF!="","",IF(#REF!="Cumpre","Ok",IF(#REF!="Non Cumpre","Non","Revisar"))))</f>
        <v/>
      </c>
      <c r="BX16" s="191" t="str">
        <f>IF(B16="","",IF(#REF!="","",IF(#REF!="Cumpre","Ok",IF(#REF!="Non Cumpre","Non","Revisar"))))</f>
        <v/>
      </c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  <c r="DF16" s="40"/>
      <c r="DG16" s="40"/>
      <c r="DH16" s="40"/>
      <c r="DI16" s="40"/>
    </row>
    <row r="17" spans="1:113" x14ac:dyDescent="0.2">
      <c r="A17" s="278"/>
      <c r="B17" s="193"/>
      <c r="C17" s="195"/>
      <c r="D17" s="279"/>
      <c r="E17" s="279"/>
      <c r="F17" s="196"/>
      <c r="G17" s="196"/>
      <c r="H17" s="199"/>
      <c r="I17" s="196"/>
      <c r="J17" s="196"/>
      <c r="K17" s="196"/>
      <c r="L17" s="191"/>
      <c r="M17" s="191"/>
      <c r="N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  <c r="BU17" s="191"/>
      <c r="BV17" s="191"/>
      <c r="BW17" s="191"/>
      <c r="BX17" s="191"/>
    </row>
    <row r="18" spans="1:113" x14ac:dyDescent="0.2">
      <c r="A18" s="278"/>
      <c r="B18" s="193"/>
      <c r="C18" s="195"/>
      <c r="D18" s="279"/>
      <c r="E18" s="279"/>
      <c r="F18" s="196"/>
      <c r="G18" s="196"/>
      <c r="H18" s="199"/>
      <c r="I18" s="196"/>
      <c r="J18" s="196"/>
      <c r="K18" s="196"/>
      <c r="L18" s="191"/>
      <c r="M18" s="191"/>
      <c r="N18" s="191"/>
      <c r="BJ18" s="191"/>
      <c r="BK18" s="191"/>
      <c r="BL18" s="191"/>
      <c r="BM18" s="191"/>
      <c r="BN18" s="191"/>
      <c r="BO18" s="191"/>
      <c r="BP18" s="191"/>
      <c r="BQ18" s="191"/>
      <c r="BR18" s="191"/>
      <c r="BS18" s="191"/>
      <c r="BT18" s="191"/>
      <c r="BU18" s="191"/>
      <c r="BV18" s="191"/>
      <c r="BW18" s="191"/>
      <c r="BX18" s="191"/>
    </row>
    <row r="19" spans="1:113" x14ac:dyDescent="0.2">
      <c r="A19" s="278"/>
      <c r="B19" s="193"/>
      <c r="C19" s="195"/>
      <c r="D19" s="279"/>
      <c r="E19" s="279"/>
      <c r="F19" s="196"/>
      <c r="G19" s="196"/>
      <c r="H19" s="199"/>
      <c r="I19" s="196"/>
      <c r="J19" s="196"/>
      <c r="K19" s="196"/>
      <c r="L19" s="191"/>
      <c r="M19" s="191"/>
      <c r="N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  <c r="BU19" s="191"/>
      <c r="BV19" s="191"/>
      <c r="BW19" s="191"/>
      <c r="BX19" s="191"/>
    </row>
    <row r="20" spans="1:113" s="39" customFormat="1" x14ac:dyDescent="0.2">
      <c r="A20" s="278">
        <v>5</v>
      </c>
      <c r="B20" s="193" t="str">
        <f>IF('ILU INICIAL'!B25="","",'ILU INICIAL'!B25)</f>
        <v/>
      </c>
      <c r="C20" s="195"/>
      <c r="D20" s="279"/>
      <c r="E20" s="279"/>
      <c r="F20" s="196"/>
      <c r="G20" s="196"/>
      <c r="H20" s="199"/>
      <c r="I20" s="196"/>
      <c r="J20" s="196"/>
      <c r="K20" s="196"/>
      <c r="L20" s="191" t="str">
        <f>IF(I20&gt;=F20,"Cumpre","Non Cumpre")</f>
        <v>Cumpre</v>
      </c>
      <c r="M20" s="191" t="str">
        <f>IF(J20&lt;=G20,"Cumpre","Non Cumpre")</f>
        <v>Cumpre</v>
      </c>
      <c r="N20" s="191" t="str">
        <f>IF(K20&gt;=H20,"Cumpre","Non Cumpre")</f>
        <v>Cumpre</v>
      </c>
      <c r="BJ20" s="191" t="str">
        <f>IF(B20="","",IF(#REF!="","",IF(#REF!&gt;0.25,"Revisar","Ok")))</f>
        <v/>
      </c>
      <c r="BK20" s="191" t="str">
        <f>IF(B20="","",IF(#REF!="","",IF(#REF!&gt;8760,"Incoherente",IF(#REF!&gt;5000,"Revisar","Ok"))))</f>
        <v/>
      </c>
      <c r="BL20" s="191" t="str">
        <f>IF(B20="","",IF(#REF!="","",IF(#REF!&gt;0.25,"Revisar","Ok")))</f>
        <v/>
      </c>
      <c r="BM20" s="191" t="str">
        <f>IF(B20="","",IF(#REF!="","",IF(#REF!&gt;8760,"Incoherente",IF(#REF!&gt;5000,"Revisar","Ok"))))</f>
        <v/>
      </c>
      <c r="BN20" s="191" t="str">
        <f>IF(B20="","",IF(#REF!=#REF!,"Ok","Revisar"))</f>
        <v/>
      </c>
      <c r="BO20" s="191" t="str">
        <f>IF(B20="","",IF(C20="","",LOOKUP(C20,Esixencias,#REF!)))</f>
        <v/>
      </c>
      <c r="BP20" s="191" t="str">
        <f>IF(B20="","",IF(I20&lt;BO20,"Revisar","Ok"))</f>
        <v/>
      </c>
      <c r="BQ20" s="191" t="str">
        <f>IF(B20="","",IF(I20&lt;F20,"Revisar","Ok"))</f>
        <v/>
      </c>
      <c r="BR20" s="191" t="str">
        <f>IF(B20="","",IF(J20&gt;G20,"Revisar","Ok"))</f>
        <v/>
      </c>
      <c r="BS20" s="191" t="str">
        <f>IF(B20="","",IF(K20&lt;H20,"Revisar","Ok"))</f>
        <v/>
      </c>
      <c r="BT20" s="191" t="str">
        <f>IF(B20="","",IF(#REF!&gt;#REF!,"Revisar","Ok"))</f>
        <v/>
      </c>
      <c r="BU20" s="191" t="str">
        <f>IF(B20="","",IF(#REF!&gt;#REF!,"Revisar","Ok"))</f>
        <v/>
      </c>
      <c r="BV20" s="191" t="str">
        <f>IF(B20="","",IF(#REF!="","",IF(#REF!="Cumpre","Ok",IF(#REF!="Non Cumpre","Non","Revisar"))))</f>
        <v/>
      </c>
      <c r="BW20" s="191" t="str">
        <f>IF(B20="","",IF(#REF!="","",IF(#REF!="Cumpre","Ok",IF(#REF!="Non Cumpre","Non","Revisar"))))</f>
        <v/>
      </c>
      <c r="BX20" s="191" t="str">
        <f>IF(B20="","",IF(#REF!="","",IF(#REF!="Cumpre","Ok",IF(#REF!="Non Cumpre","Non","Revisar"))))</f>
        <v/>
      </c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</row>
    <row r="21" spans="1:113" x14ac:dyDescent="0.2">
      <c r="A21" s="278"/>
      <c r="B21" s="193"/>
      <c r="C21" s="195"/>
      <c r="D21" s="279"/>
      <c r="E21" s="279"/>
      <c r="F21" s="196"/>
      <c r="G21" s="196"/>
      <c r="H21" s="199"/>
      <c r="I21" s="196"/>
      <c r="J21" s="196"/>
      <c r="K21" s="196"/>
      <c r="L21" s="191"/>
      <c r="M21" s="191"/>
      <c r="N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  <c r="BU21" s="191"/>
      <c r="BV21" s="191"/>
      <c r="BW21" s="191"/>
      <c r="BX21" s="191"/>
    </row>
    <row r="22" spans="1:113" x14ac:dyDescent="0.2">
      <c r="A22" s="278"/>
      <c r="B22" s="193"/>
      <c r="C22" s="195"/>
      <c r="D22" s="279"/>
      <c r="E22" s="279"/>
      <c r="F22" s="196"/>
      <c r="G22" s="196"/>
      <c r="H22" s="199"/>
      <c r="I22" s="196"/>
      <c r="J22" s="196"/>
      <c r="K22" s="196"/>
      <c r="L22" s="191"/>
      <c r="M22" s="191"/>
      <c r="N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  <c r="BU22" s="191"/>
      <c r="BV22" s="191"/>
      <c r="BW22" s="191"/>
      <c r="BX22" s="191"/>
    </row>
    <row r="23" spans="1:113" x14ac:dyDescent="0.2">
      <c r="A23" s="278"/>
      <c r="B23" s="193"/>
      <c r="C23" s="195"/>
      <c r="D23" s="279"/>
      <c r="E23" s="279"/>
      <c r="F23" s="196"/>
      <c r="G23" s="196"/>
      <c r="H23" s="199"/>
      <c r="I23" s="196"/>
      <c r="J23" s="196"/>
      <c r="K23" s="196"/>
      <c r="L23" s="191"/>
      <c r="M23" s="191"/>
      <c r="N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  <c r="BU23" s="191"/>
      <c r="BV23" s="191"/>
      <c r="BW23" s="191"/>
      <c r="BX23" s="191"/>
    </row>
    <row r="24" spans="1:113" s="39" customFormat="1" x14ac:dyDescent="0.2">
      <c r="A24" s="278">
        <v>6</v>
      </c>
      <c r="B24" s="193" t="str">
        <f>IF('ILU INICIAL'!B29="","",'ILU INICIAL'!B29)</f>
        <v/>
      </c>
      <c r="C24" s="195"/>
      <c r="D24" s="279"/>
      <c r="E24" s="279"/>
      <c r="F24" s="196"/>
      <c r="G24" s="196"/>
      <c r="H24" s="199"/>
      <c r="I24" s="196"/>
      <c r="J24" s="196"/>
      <c r="K24" s="196"/>
      <c r="L24" s="191" t="str">
        <f>IF(I24&gt;=F24,"Cumpre","Non Cumpre")</f>
        <v>Cumpre</v>
      </c>
      <c r="M24" s="191" t="str">
        <f>IF(J24&lt;=G24,"Cumpre","Non Cumpre")</f>
        <v>Cumpre</v>
      </c>
      <c r="N24" s="191" t="str">
        <f>IF(K24&gt;=H24,"Cumpre","Non Cumpre")</f>
        <v>Cumpre</v>
      </c>
      <c r="BJ24" s="191" t="str">
        <f>IF(B24="","",IF(#REF!="","",IF(#REF!&gt;0.25,"Revisar","Ok")))</f>
        <v/>
      </c>
      <c r="BK24" s="191" t="str">
        <f>IF(B24="","",IF(#REF!="","",IF(#REF!&gt;8760,"Incoherente",IF(#REF!&gt;5000,"Revisar","Ok"))))</f>
        <v/>
      </c>
      <c r="BL24" s="191" t="str">
        <f>IF(B24="","",IF(#REF!="","",IF(#REF!&gt;0.25,"Revisar","Ok")))</f>
        <v/>
      </c>
      <c r="BM24" s="191" t="str">
        <f>IF(B24="","",IF(#REF!="","",IF(#REF!&gt;8760,"Incoherente",IF(#REF!&gt;5000,"Revisar","Ok"))))</f>
        <v/>
      </c>
      <c r="BN24" s="191" t="str">
        <f>IF(B24="","",IF(#REF!=#REF!,"Ok","Revisar"))</f>
        <v/>
      </c>
      <c r="BO24" s="191" t="str">
        <f>IF(B24="","",IF(C24="","",LOOKUP(C24,Esixencias,#REF!)))</f>
        <v/>
      </c>
      <c r="BP24" s="191" t="str">
        <f>IF(B24="","",IF(I24&lt;BO24,"Revisar","Ok"))</f>
        <v/>
      </c>
      <c r="BQ24" s="191" t="str">
        <f>IF(B24="","",IF(I24&lt;F24,"Revisar","Ok"))</f>
        <v/>
      </c>
      <c r="BR24" s="191" t="str">
        <f>IF(B24="","",IF(J24&gt;G24,"Revisar","Ok"))</f>
        <v/>
      </c>
      <c r="BS24" s="191" t="str">
        <f>IF(B24="","",IF(K24&lt;H24,"Revisar","Ok"))</f>
        <v/>
      </c>
      <c r="BT24" s="191" t="str">
        <f>IF(B24="","",IF(#REF!&gt;#REF!,"Revisar","Ok"))</f>
        <v/>
      </c>
      <c r="BU24" s="191" t="str">
        <f>IF(B24="","",IF(#REF!&gt;#REF!,"Revisar","Ok"))</f>
        <v/>
      </c>
      <c r="BV24" s="191" t="str">
        <f>IF(B24="","",IF(#REF!="","",IF(#REF!="Cumpre","Ok",IF(#REF!="Non Cumpre","Non","Revisar"))))</f>
        <v/>
      </c>
      <c r="BW24" s="191" t="str">
        <f>IF(B24="","",IF(#REF!="","",IF(#REF!="Cumpre","Ok",IF(#REF!="Non Cumpre","Non","Revisar"))))</f>
        <v/>
      </c>
      <c r="BX24" s="191" t="str">
        <f>IF(B24="","",IF(#REF!="","",IF(#REF!="Cumpre","Ok",IF(#REF!="Non Cumpre","Non","Revisar"))))</f>
        <v/>
      </c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</row>
    <row r="25" spans="1:113" x14ac:dyDescent="0.2">
      <c r="A25" s="278"/>
      <c r="B25" s="193"/>
      <c r="C25" s="195"/>
      <c r="D25" s="279"/>
      <c r="E25" s="279"/>
      <c r="F25" s="196"/>
      <c r="G25" s="196"/>
      <c r="H25" s="199"/>
      <c r="I25" s="196"/>
      <c r="J25" s="196"/>
      <c r="K25" s="196"/>
      <c r="L25" s="191"/>
      <c r="M25" s="191"/>
      <c r="N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  <c r="BU25" s="191"/>
      <c r="BV25" s="191"/>
      <c r="BW25" s="191"/>
      <c r="BX25" s="191"/>
    </row>
    <row r="26" spans="1:113" x14ac:dyDescent="0.2">
      <c r="A26" s="278"/>
      <c r="B26" s="193"/>
      <c r="C26" s="195"/>
      <c r="D26" s="279"/>
      <c r="E26" s="279"/>
      <c r="F26" s="196"/>
      <c r="G26" s="196"/>
      <c r="H26" s="199"/>
      <c r="I26" s="196"/>
      <c r="J26" s="196"/>
      <c r="K26" s="196"/>
      <c r="L26" s="191"/>
      <c r="M26" s="191"/>
      <c r="N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  <c r="BU26" s="191"/>
      <c r="BV26" s="191"/>
      <c r="BW26" s="191"/>
      <c r="BX26" s="191"/>
    </row>
    <row r="27" spans="1:113" x14ac:dyDescent="0.2">
      <c r="A27" s="278"/>
      <c r="B27" s="193"/>
      <c r="C27" s="195"/>
      <c r="D27" s="279"/>
      <c r="E27" s="279"/>
      <c r="F27" s="196"/>
      <c r="G27" s="196"/>
      <c r="H27" s="199"/>
      <c r="I27" s="196"/>
      <c r="J27" s="196"/>
      <c r="K27" s="196"/>
      <c r="L27" s="191"/>
      <c r="M27" s="191"/>
      <c r="N27" s="191"/>
      <c r="BJ27" s="191"/>
      <c r="BK27" s="191"/>
      <c r="BL27" s="191"/>
      <c r="BM27" s="191"/>
      <c r="BN27" s="191"/>
      <c r="BO27" s="191"/>
      <c r="BP27" s="191"/>
      <c r="BQ27" s="191"/>
      <c r="BR27" s="191"/>
      <c r="BS27" s="191"/>
      <c r="BT27" s="191"/>
      <c r="BU27" s="191"/>
      <c r="BV27" s="191"/>
      <c r="BW27" s="191"/>
      <c r="BX27" s="191"/>
    </row>
    <row r="28" spans="1:113" s="39" customFormat="1" x14ac:dyDescent="0.2">
      <c r="A28" s="278">
        <v>7</v>
      </c>
      <c r="B28" s="193" t="str">
        <f>IF('ILU INICIAL'!B33="","",'ILU INICIAL'!B33)</f>
        <v/>
      </c>
      <c r="C28" s="195"/>
      <c r="D28" s="279"/>
      <c r="E28" s="279"/>
      <c r="F28" s="196"/>
      <c r="G28" s="196"/>
      <c r="H28" s="199"/>
      <c r="I28" s="196"/>
      <c r="J28" s="196"/>
      <c r="K28" s="196"/>
      <c r="L28" s="191" t="str">
        <f>IF(I28&gt;=F28,"Cumpre","Non Cumpre")</f>
        <v>Cumpre</v>
      </c>
      <c r="M28" s="191" t="str">
        <f>IF(J28&lt;=G28,"Cumpre","Non Cumpre")</f>
        <v>Cumpre</v>
      </c>
      <c r="N28" s="191" t="str">
        <f>IF(K28&gt;=H28,"Cumpre","Non Cumpre")</f>
        <v>Cumpre</v>
      </c>
      <c r="BJ28" s="191" t="str">
        <f>IF(B28="","",IF(#REF!="","",IF(#REF!&gt;0.25,"Revisar","Ok")))</f>
        <v/>
      </c>
      <c r="BK28" s="191" t="str">
        <f>IF(B28="","",IF(#REF!="","",IF(#REF!&gt;8760,"Incoherente",IF(#REF!&gt;5000,"Revisar","Ok"))))</f>
        <v/>
      </c>
      <c r="BL28" s="191" t="str">
        <f>IF(B28="","",IF(#REF!="","",IF(#REF!&gt;0.25,"Revisar","Ok")))</f>
        <v/>
      </c>
      <c r="BM28" s="191" t="str">
        <f>IF(B28="","",IF(#REF!="","",IF(#REF!&gt;8760,"Incoherente",IF(#REF!&gt;5000,"Revisar","Ok"))))</f>
        <v/>
      </c>
      <c r="BN28" s="191" t="str">
        <f>IF(B28="","",IF(#REF!=#REF!,"Ok","Revisar"))</f>
        <v/>
      </c>
      <c r="BO28" s="191" t="str">
        <f>IF(B28="","",IF(C28="","",LOOKUP(C28,Esixencias,#REF!)))</f>
        <v/>
      </c>
      <c r="BP28" s="191" t="str">
        <f>IF(B28="","",IF(I28&lt;BO28,"Revisar","Ok"))</f>
        <v/>
      </c>
      <c r="BQ28" s="191" t="str">
        <f>IF(B28="","",IF(I28&lt;F28,"Revisar","Ok"))</f>
        <v/>
      </c>
      <c r="BR28" s="191" t="str">
        <f>IF(B28="","",IF(J28&gt;G28,"Revisar","Ok"))</f>
        <v/>
      </c>
      <c r="BS28" s="191" t="str">
        <f>IF(B28="","",IF(K28&lt;H28,"Revisar","Ok"))</f>
        <v/>
      </c>
      <c r="BT28" s="191" t="str">
        <f>IF(B28="","",IF(#REF!&gt;#REF!,"Revisar","Ok"))</f>
        <v/>
      </c>
      <c r="BU28" s="191" t="str">
        <f>IF(B28="","",IF(#REF!&gt;#REF!,"Revisar","Ok"))</f>
        <v/>
      </c>
      <c r="BV28" s="191" t="str">
        <f>IF(B28="","",IF(#REF!="","",IF(#REF!="Cumpre","Ok",IF(#REF!="Non Cumpre","Non","Revisar"))))</f>
        <v/>
      </c>
      <c r="BW28" s="191" t="str">
        <f>IF(B28="","",IF(#REF!="","",IF(#REF!="Cumpre","Ok",IF(#REF!="Non Cumpre","Non","Revisar"))))</f>
        <v/>
      </c>
      <c r="BX28" s="191" t="str">
        <f>IF(B28="","",IF(#REF!="","",IF(#REF!="Cumpre","Ok",IF(#REF!="Non Cumpre","Non","Revisar"))))</f>
        <v/>
      </c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</row>
    <row r="29" spans="1:113" x14ac:dyDescent="0.2">
      <c r="A29" s="278"/>
      <c r="B29" s="193"/>
      <c r="C29" s="195"/>
      <c r="D29" s="279"/>
      <c r="E29" s="279"/>
      <c r="F29" s="196"/>
      <c r="G29" s="196"/>
      <c r="H29" s="199"/>
      <c r="I29" s="196"/>
      <c r="J29" s="196"/>
      <c r="K29" s="196"/>
      <c r="L29" s="191"/>
      <c r="M29" s="191"/>
      <c r="N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  <c r="BU29" s="191"/>
      <c r="BV29" s="191"/>
      <c r="BW29" s="191"/>
      <c r="BX29" s="191"/>
    </row>
    <row r="30" spans="1:113" x14ac:dyDescent="0.2">
      <c r="A30" s="278"/>
      <c r="B30" s="193"/>
      <c r="C30" s="195"/>
      <c r="D30" s="279"/>
      <c r="E30" s="279"/>
      <c r="F30" s="196"/>
      <c r="G30" s="196"/>
      <c r="H30" s="199"/>
      <c r="I30" s="196"/>
      <c r="J30" s="196"/>
      <c r="K30" s="196"/>
      <c r="L30" s="191"/>
      <c r="M30" s="191"/>
      <c r="N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  <c r="BU30" s="191"/>
      <c r="BV30" s="191"/>
      <c r="BW30" s="191"/>
      <c r="BX30" s="191"/>
    </row>
    <row r="31" spans="1:113" x14ac:dyDescent="0.2">
      <c r="A31" s="278"/>
      <c r="B31" s="193"/>
      <c r="C31" s="195"/>
      <c r="D31" s="279"/>
      <c r="E31" s="279"/>
      <c r="F31" s="196"/>
      <c r="G31" s="196"/>
      <c r="H31" s="199"/>
      <c r="I31" s="196"/>
      <c r="J31" s="196"/>
      <c r="K31" s="196"/>
      <c r="L31" s="191"/>
      <c r="M31" s="191"/>
      <c r="N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  <c r="BU31" s="191"/>
      <c r="BV31" s="191"/>
      <c r="BW31" s="191"/>
      <c r="BX31" s="191"/>
    </row>
    <row r="32" spans="1:113" s="39" customFormat="1" x14ac:dyDescent="0.2">
      <c r="A32" s="278">
        <v>8</v>
      </c>
      <c r="B32" s="193" t="str">
        <f>IF('ILU INICIAL'!B37="","",'ILU INICIAL'!B37)</f>
        <v/>
      </c>
      <c r="C32" s="195"/>
      <c r="D32" s="279"/>
      <c r="E32" s="279"/>
      <c r="F32" s="196"/>
      <c r="G32" s="196"/>
      <c r="H32" s="199"/>
      <c r="I32" s="196"/>
      <c r="J32" s="196"/>
      <c r="K32" s="196"/>
      <c r="L32" s="191" t="str">
        <f>IF(I32&gt;=F32,"Cumpre","Non Cumpre")</f>
        <v>Cumpre</v>
      </c>
      <c r="M32" s="191" t="str">
        <f>IF(J32&lt;=G32,"Cumpre","Non Cumpre")</f>
        <v>Cumpre</v>
      </c>
      <c r="N32" s="191" t="str">
        <f>IF(K32&gt;=H32,"Cumpre","Non Cumpre")</f>
        <v>Cumpre</v>
      </c>
      <c r="BJ32" s="191" t="str">
        <f>IF(B32="","",IF(#REF!="","",IF(#REF!&gt;0.25,"Revisar","Ok")))</f>
        <v/>
      </c>
      <c r="BK32" s="191" t="str">
        <f>IF(B32="","",IF(#REF!="","",IF(#REF!&gt;8760,"Incoherente",IF(#REF!&gt;5000,"Revisar","Ok"))))</f>
        <v/>
      </c>
      <c r="BL32" s="191" t="str">
        <f>IF(B32="","",IF(#REF!="","",IF(#REF!&gt;0.25,"Revisar","Ok")))</f>
        <v/>
      </c>
      <c r="BM32" s="191" t="str">
        <f>IF(B32="","",IF(#REF!="","",IF(#REF!&gt;8760,"Incoherente",IF(#REF!&gt;5000,"Revisar","Ok"))))</f>
        <v/>
      </c>
      <c r="BN32" s="191" t="str">
        <f>IF(B32="","",IF(#REF!=#REF!,"Ok","Revisar"))</f>
        <v/>
      </c>
      <c r="BO32" s="191" t="str">
        <f>IF(B32="","",IF(C32="","",LOOKUP(C32,Esixencias,#REF!)))</f>
        <v/>
      </c>
      <c r="BP32" s="191" t="str">
        <f>IF(B32="","",IF(I32&lt;BO32,"Revisar","Ok"))</f>
        <v/>
      </c>
      <c r="BQ32" s="191" t="str">
        <f>IF(B32="","",IF(I32&lt;F32,"Revisar","Ok"))</f>
        <v/>
      </c>
      <c r="BR32" s="191" t="str">
        <f>IF(B32="","",IF(J32&gt;G32,"Revisar","Ok"))</f>
        <v/>
      </c>
      <c r="BS32" s="191" t="str">
        <f>IF(B32="","",IF(K32&lt;H32,"Revisar","Ok"))</f>
        <v/>
      </c>
      <c r="BT32" s="191" t="str">
        <f>IF(B32="","",IF(#REF!&gt;#REF!,"Revisar","Ok"))</f>
        <v/>
      </c>
      <c r="BU32" s="191" t="str">
        <f>IF(B32="","",IF(#REF!&gt;#REF!,"Revisar","Ok"))</f>
        <v/>
      </c>
      <c r="BV32" s="191" t="str">
        <f>IF(B32="","",IF(#REF!="","",IF(#REF!="Cumpre","Ok",IF(#REF!="Non Cumpre","Non","Revisar"))))</f>
        <v/>
      </c>
      <c r="BW32" s="191" t="str">
        <f>IF(B32="","",IF(#REF!="","",IF(#REF!="Cumpre","Ok",IF(#REF!="Non Cumpre","Non","Revisar"))))</f>
        <v/>
      </c>
      <c r="BX32" s="191" t="str">
        <f>IF(B32="","",IF(#REF!="","",IF(#REF!="Cumpre","Ok",IF(#REF!="Non Cumpre","Non","Revisar"))))</f>
        <v/>
      </c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</row>
    <row r="33" spans="1:113" x14ac:dyDescent="0.2">
      <c r="A33" s="278"/>
      <c r="B33" s="193"/>
      <c r="C33" s="195"/>
      <c r="D33" s="279"/>
      <c r="E33" s="279"/>
      <c r="F33" s="196"/>
      <c r="G33" s="196"/>
      <c r="H33" s="199"/>
      <c r="I33" s="196"/>
      <c r="J33" s="196"/>
      <c r="K33" s="196"/>
      <c r="L33" s="191"/>
      <c r="M33" s="191"/>
      <c r="N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  <c r="BU33" s="191"/>
      <c r="BV33" s="191"/>
      <c r="BW33" s="191"/>
      <c r="BX33" s="191"/>
    </row>
    <row r="34" spans="1:113" x14ac:dyDescent="0.2">
      <c r="A34" s="278"/>
      <c r="B34" s="193"/>
      <c r="C34" s="195"/>
      <c r="D34" s="279"/>
      <c r="E34" s="279"/>
      <c r="F34" s="196"/>
      <c r="G34" s="196"/>
      <c r="H34" s="199"/>
      <c r="I34" s="196"/>
      <c r="J34" s="196"/>
      <c r="K34" s="196"/>
      <c r="L34" s="191"/>
      <c r="M34" s="191"/>
      <c r="N34" s="191"/>
      <c r="BJ34" s="191"/>
      <c r="BK34" s="191"/>
      <c r="BL34" s="191"/>
      <c r="BM34" s="191"/>
      <c r="BN34" s="191"/>
      <c r="BO34" s="191"/>
      <c r="BP34" s="191"/>
      <c r="BQ34" s="191"/>
      <c r="BR34" s="191"/>
      <c r="BS34" s="191"/>
      <c r="BT34" s="191"/>
      <c r="BU34" s="191"/>
      <c r="BV34" s="191"/>
      <c r="BW34" s="191"/>
      <c r="BX34" s="191"/>
    </row>
    <row r="35" spans="1:113" x14ac:dyDescent="0.2">
      <c r="A35" s="278"/>
      <c r="B35" s="193"/>
      <c r="C35" s="195"/>
      <c r="D35" s="279"/>
      <c r="E35" s="279"/>
      <c r="F35" s="196"/>
      <c r="G35" s="196"/>
      <c r="H35" s="199"/>
      <c r="I35" s="196"/>
      <c r="J35" s="196"/>
      <c r="K35" s="196"/>
      <c r="L35" s="191"/>
      <c r="M35" s="191"/>
      <c r="N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  <c r="BU35" s="191"/>
      <c r="BV35" s="191"/>
      <c r="BW35" s="191"/>
      <c r="BX35" s="191"/>
    </row>
    <row r="36" spans="1:113" s="39" customFormat="1" x14ac:dyDescent="0.2">
      <c r="A36" s="278">
        <v>9</v>
      </c>
      <c r="B36" s="193" t="str">
        <f>IF('ILU INICIAL'!B41="","",'ILU INICIAL'!B41)</f>
        <v/>
      </c>
      <c r="C36" s="195"/>
      <c r="D36" s="279"/>
      <c r="E36" s="279"/>
      <c r="F36" s="196"/>
      <c r="G36" s="196"/>
      <c r="H36" s="199"/>
      <c r="I36" s="196"/>
      <c r="J36" s="196"/>
      <c r="K36" s="196"/>
      <c r="L36" s="191" t="str">
        <f>IF(I36&gt;=F36,"Cumpre","Non Cumpre")</f>
        <v>Cumpre</v>
      </c>
      <c r="M36" s="191" t="str">
        <f>IF(J36&lt;=G36,"Cumpre","Non Cumpre")</f>
        <v>Cumpre</v>
      </c>
      <c r="N36" s="191" t="str">
        <f>IF(K36&gt;=H36,"Cumpre","Non Cumpre")</f>
        <v>Cumpre</v>
      </c>
      <c r="BJ36" s="191" t="str">
        <f>IF(B36="","",IF(#REF!="","",IF(#REF!&gt;0.25,"Revisar","Ok")))</f>
        <v/>
      </c>
      <c r="BK36" s="191" t="str">
        <f>IF(B36="","",IF(#REF!="","",IF(#REF!&gt;8760,"Incoherente",IF(#REF!&gt;5000,"Revisar","Ok"))))</f>
        <v/>
      </c>
      <c r="BL36" s="191" t="str">
        <f>IF(B36="","",IF(#REF!="","",IF(#REF!&gt;0.25,"Revisar","Ok")))</f>
        <v/>
      </c>
      <c r="BM36" s="191" t="str">
        <f>IF(B36="","",IF(#REF!="","",IF(#REF!&gt;8760,"Incoherente",IF(#REF!&gt;5000,"Revisar","Ok"))))</f>
        <v/>
      </c>
      <c r="BN36" s="191" t="str">
        <f>IF(B36="","",IF(#REF!=#REF!,"Ok","Revisar"))</f>
        <v/>
      </c>
      <c r="BO36" s="191" t="str">
        <f>IF(B36="","",IF(C36="","",LOOKUP(C36,Esixencias,#REF!)))</f>
        <v/>
      </c>
      <c r="BP36" s="191" t="str">
        <f>IF(B36="","",IF(I36&lt;BO36,"Revisar","Ok"))</f>
        <v/>
      </c>
      <c r="BQ36" s="191" t="str">
        <f>IF(B36="","",IF(I36&lt;F36,"Revisar","Ok"))</f>
        <v/>
      </c>
      <c r="BR36" s="191" t="str">
        <f>IF(B36="","",IF(J36&gt;G36,"Revisar","Ok"))</f>
        <v/>
      </c>
      <c r="BS36" s="191" t="str">
        <f>IF(B36="","",IF(K36&lt;H36,"Revisar","Ok"))</f>
        <v/>
      </c>
      <c r="BT36" s="191" t="str">
        <f>IF(B36="","",IF(#REF!&gt;#REF!,"Revisar","Ok"))</f>
        <v/>
      </c>
      <c r="BU36" s="191" t="str">
        <f>IF(B36="","",IF(#REF!&gt;#REF!,"Revisar","Ok"))</f>
        <v/>
      </c>
      <c r="BV36" s="191" t="str">
        <f>IF(B36="","",IF(#REF!="","",IF(#REF!="Cumpre","Ok",IF(#REF!="Non Cumpre","Non","Revisar"))))</f>
        <v/>
      </c>
      <c r="BW36" s="191" t="str">
        <f>IF(B36="","",IF(#REF!="","",IF(#REF!="Cumpre","Ok",IF(#REF!="Non Cumpre","Non","Revisar"))))</f>
        <v/>
      </c>
      <c r="BX36" s="191" t="str">
        <f>IF(B36="","",IF(#REF!="","",IF(#REF!="Cumpre","Ok",IF(#REF!="Non Cumpre","Non","Revisar"))))</f>
        <v/>
      </c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</row>
    <row r="37" spans="1:113" x14ac:dyDescent="0.2">
      <c r="A37" s="278"/>
      <c r="B37" s="193"/>
      <c r="C37" s="195"/>
      <c r="D37" s="279"/>
      <c r="E37" s="279"/>
      <c r="F37" s="196"/>
      <c r="G37" s="196"/>
      <c r="H37" s="199"/>
      <c r="I37" s="196"/>
      <c r="J37" s="196"/>
      <c r="K37" s="196"/>
      <c r="L37" s="191"/>
      <c r="M37" s="191"/>
      <c r="N37" s="191"/>
      <c r="BJ37" s="191"/>
      <c r="BK37" s="191"/>
      <c r="BL37" s="191"/>
      <c r="BM37" s="191"/>
      <c r="BN37" s="191"/>
      <c r="BO37" s="191"/>
      <c r="BP37" s="191"/>
      <c r="BQ37" s="191"/>
      <c r="BR37" s="191"/>
      <c r="BS37" s="191"/>
      <c r="BT37" s="191"/>
      <c r="BU37" s="191"/>
      <c r="BV37" s="191"/>
      <c r="BW37" s="191"/>
      <c r="BX37" s="191"/>
    </row>
    <row r="38" spans="1:113" x14ac:dyDescent="0.2">
      <c r="A38" s="278"/>
      <c r="B38" s="193"/>
      <c r="C38" s="195"/>
      <c r="D38" s="279"/>
      <c r="E38" s="279"/>
      <c r="F38" s="196"/>
      <c r="G38" s="196"/>
      <c r="H38" s="199"/>
      <c r="I38" s="196"/>
      <c r="J38" s="196"/>
      <c r="K38" s="196"/>
      <c r="L38" s="191"/>
      <c r="M38" s="191"/>
      <c r="N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  <c r="BU38" s="191"/>
      <c r="BV38" s="191"/>
      <c r="BW38" s="191"/>
      <c r="BX38" s="191"/>
    </row>
    <row r="39" spans="1:113" x14ac:dyDescent="0.2">
      <c r="A39" s="278"/>
      <c r="B39" s="193"/>
      <c r="C39" s="195"/>
      <c r="D39" s="279"/>
      <c r="E39" s="279"/>
      <c r="F39" s="196"/>
      <c r="G39" s="196"/>
      <c r="H39" s="199"/>
      <c r="I39" s="196"/>
      <c r="J39" s="196"/>
      <c r="K39" s="196"/>
      <c r="L39" s="191"/>
      <c r="M39" s="191"/>
      <c r="N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  <c r="BU39" s="191"/>
      <c r="BV39" s="191"/>
      <c r="BW39" s="191"/>
      <c r="BX39" s="191"/>
    </row>
    <row r="40" spans="1:113" s="39" customFormat="1" x14ac:dyDescent="0.2">
      <c r="A40" s="278">
        <v>10</v>
      </c>
      <c r="B40" s="193" t="str">
        <f>IF('ILU INICIAL'!B45="","",'ILU INICIAL'!B45)</f>
        <v/>
      </c>
      <c r="C40" s="195"/>
      <c r="D40" s="279"/>
      <c r="E40" s="279"/>
      <c r="F40" s="196"/>
      <c r="G40" s="196"/>
      <c r="H40" s="199"/>
      <c r="I40" s="196"/>
      <c r="J40" s="196"/>
      <c r="K40" s="196"/>
      <c r="L40" s="191" t="str">
        <f>IF(I40&gt;=F40,"Cumpre","Non Cumpre")</f>
        <v>Cumpre</v>
      </c>
      <c r="M40" s="191" t="str">
        <f>IF(J40&lt;=G40,"Cumpre","Non Cumpre")</f>
        <v>Cumpre</v>
      </c>
      <c r="N40" s="191" t="str">
        <f>IF(K40&gt;=H40,"Cumpre","Non Cumpre")</f>
        <v>Cumpre</v>
      </c>
      <c r="BJ40" s="191" t="str">
        <f>IF(B40="","",IF(#REF!="","",IF(#REF!&gt;0.25,"Revisar","Ok")))</f>
        <v/>
      </c>
      <c r="BK40" s="191" t="str">
        <f>IF(B40="","",IF(#REF!="","",IF(#REF!&gt;8760,"Incoherente",IF(#REF!&gt;5000,"Revisar","Ok"))))</f>
        <v/>
      </c>
      <c r="BL40" s="191" t="str">
        <f>IF(B40="","",IF(#REF!="","",IF(#REF!&gt;0.25,"Revisar","Ok")))</f>
        <v/>
      </c>
      <c r="BM40" s="191" t="str">
        <f>IF(B40="","",IF(#REF!="","",IF(#REF!&gt;8760,"Incoherente",IF(#REF!&gt;5000,"Revisar","Ok"))))</f>
        <v/>
      </c>
      <c r="BN40" s="191" t="str">
        <f>IF(B40="","",IF(#REF!=#REF!,"Ok","Revisar"))</f>
        <v/>
      </c>
      <c r="BO40" s="191" t="str">
        <f>IF(B40="","",IF(C40="","",LOOKUP(C40,Esixencias,#REF!)))</f>
        <v/>
      </c>
      <c r="BP40" s="191" t="str">
        <f>IF(B40="","",IF(I40&lt;BO40,"Revisar","Ok"))</f>
        <v/>
      </c>
      <c r="BQ40" s="191" t="str">
        <f>IF(B40="","",IF(I40&lt;F40,"Revisar","Ok"))</f>
        <v/>
      </c>
      <c r="BR40" s="191" t="str">
        <f>IF(B40="","",IF(J40&gt;G40,"Revisar","Ok"))</f>
        <v/>
      </c>
      <c r="BS40" s="191" t="str">
        <f>IF(B40="","",IF(K40&lt;H40,"Revisar","Ok"))</f>
        <v/>
      </c>
      <c r="BT40" s="191" t="str">
        <f>IF(B40="","",IF(#REF!&gt;#REF!,"Revisar","Ok"))</f>
        <v/>
      </c>
      <c r="BU40" s="191" t="str">
        <f>IF(B40="","",IF(#REF!&gt;#REF!,"Revisar","Ok"))</f>
        <v/>
      </c>
      <c r="BV40" s="191" t="str">
        <f>IF(B40="","",IF(#REF!="","",IF(#REF!="Cumpre","Ok",IF(#REF!="Non Cumpre","Non","Revisar"))))</f>
        <v/>
      </c>
      <c r="BW40" s="191" t="str">
        <f>IF(B40="","",IF(#REF!="","",IF(#REF!="Cumpre","Ok",IF(#REF!="Non Cumpre","Non","Revisar"))))</f>
        <v/>
      </c>
      <c r="BX40" s="191" t="str">
        <f>IF(B40="","",IF(#REF!="","",IF(#REF!="Cumpre","Ok",IF(#REF!="Non Cumpre","Non","Revisar"))))</f>
        <v/>
      </c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</row>
    <row r="41" spans="1:113" x14ac:dyDescent="0.2">
      <c r="A41" s="278"/>
      <c r="B41" s="193"/>
      <c r="C41" s="195"/>
      <c r="D41" s="279"/>
      <c r="E41" s="279"/>
      <c r="F41" s="196"/>
      <c r="G41" s="196"/>
      <c r="H41" s="199"/>
      <c r="I41" s="196"/>
      <c r="J41" s="196"/>
      <c r="K41" s="196"/>
      <c r="L41" s="191"/>
      <c r="M41" s="191"/>
      <c r="N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  <c r="BU41" s="191"/>
      <c r="BV41" s="191"/>
      <c r="BW41" s="191"/>
      <c r="BX41" s="191"/>
    </row>
    <row r="42" spans="1:113" x14ac:dyDescent="0.2">
      <c r="A42" s="278"/>
      <c r="B42" s="193"/>
      <c r="C42" s="195"/>
      <c r="D42" s="279"/>
      <c r="E42" s="279"/>
      <c r="F42" s="196"/>
      <c r="G42" s="196"/>
      <c r="H42" s="199"/>
      <c r="I42" s="196"/>
      <c r="J42" s="196"/>
      <c r="K42" s="196"/>
      <c r="L42" s="191"/>
      <c r="M42" s="191"/>
      <c r="N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  <c r="BU42" s="191"/>
      <c r="BV42" s="191"/>
      <c r="BW42" s="191"/>
      <c r="BX42" s="191"/>
    </row>
    <row r="43" spans="1:113" x14ac:dyDescent="0.2">
      <c r="A43" s="278"/>
      <c r="B43" s="193"/>
      <c r="C43" s="195"/>
      <c r="D43" s="279"/>
      <c r="E43" s="279"/>
      <c r="F43" s="196"/>
      <c r="G43" s="196"/>
      <c r="H43" s="199"/>
      <c r="I43" s="196"/>
      <c r="J43" s="196"/>
      <c r="K43" s="196"/>
      <c r="L43" s="191"/>
      <c r="M43" s="191"/>
      <c r="N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  <c r="BU43" s="191"/>
      <c r="BV43" s="191"/>
      <c r="BW43" s="191"/>
      <c r="BX43" s="191"/>
    </row>
    <row r="44" spans="1:113" s="39" customFormat="1" x14ac:dyDescent="0.2">
      <c r="A44" s="278">
        <v>11</v>
      </c>
      <c r="B44" s="193" t="str">
        <f>IF('ILU INICIAL'!B49="","",'ILU INICIAL'!B49)</f>
        <v/>
      </c>
      <c r="C44" s="195"/>
      <c r="D44" s="279"/>
      <c r="E44" s="279"/>
      <c r="F44" s="196"/>
      <c r="G44" s="196"/>
      <c r="H44" s="199"/>
      <c r="I44" s="196"/>
      <c r="J44" s="196"/>
      <c r="K44" s="196"/>
      <c r="L44" s="191" t="str">
        <f>IF(I44&gt;=F44,"Cumpre","Non Cumpre")</f>
        <v>Cumpre</v>
      </c>
      <c r="M44" s="191" t="str">
        <f>IF(J44&lt;=G44,"Cumpre","Non Cumpre")</f>
        <v>Cumpre</v>
      </c>
      <c r="N44" s="191" t="str">
        <f>IF(K44&gt;=H44,"Cumpre","Non Cumpre")</f>
        <v>Cumpre</v>
      </c>
      <c r="BJ44" s="191" t="str">
        <f>IF(B44="","",IF(#REF!="","",IF(#REF!&gt;0.25,"Revisar","Ok")))</f>
        <v/>
      </c>
      <c r="BK44" s="191" t="str">
        <f>IF(B44="","",IF(#REF!="","",IF(#REF!&gt;8760,"Incoherente",IF(#REF!&gt;5000,"Revisar","Ok"))))</f>
        <v/>
      </c>
      <c r="BL44" s="191" t="str">
        <f>IF(B44="","",IF(#REF!="","",IF(#REF!&gt;0.25,"Revisar","Ok")))</f>
        <v/>
      </c>
      <c r="BM44" s="191" t="str">
        <f>IF(B44="","",IF(#REF!="","",IF(#REF!&gt;8760,"Incoherente",IF(#REF!&gt;5000,"Revisar","Ok"))))</f>
        <v/>
      </c>
      <c r="BN44" s="191" t="str">
        <f>IF(B44="","",IF(#REF!=#REF!,"Ok","Revisar"))</f>
        <v/>
      </c>
      <c r="BO44" s="191" t="str">
        <f>IF(B44="","",IF(C44="","",LOOKUP(C44,Esixencias,#REF!)))</f>
        <v/>
      </c>
      <c r="BP44" s="191" t="str">
        <f>IF(B44="","",IF(I44&lt;BO44,"Revisar","Ok"))</f>
        <v/>
      </c>
      <c r="BQ44" s="191" t="str">
        <f>IF(B44="","",IF(I44&lt;F44,"Revisar","Ok"))</f>
        <v/>
      </c>
      <c r="BR44" s="191" t="str">
        <f>IF(B44="","",IF(J44&gt;G44,"Revisar","Ok"))</f>
        <v/>
      </c>
      <c r="BS44" s="191" t="str">
        <f>IF(B44="","",IF(K44&lt;H44,"Revisar","Ok"))</f>
        <v/>
      </c>
      <c r="BT44" s="191" t="str">
        <f>IF(B44="","",IF(#REF!&gt;#REF!,"Revisar","Ok"))</f>
        <v/>
      </c>
      <c r="BU44" s="191" t="str">
        <f>IF(B44="","",IF(#REF!&gt;#REF!,"Revisar","Ok"))</f>
        <v/>
      </c>
      <c r="BV44" s="191" t="str">
        <f>IF(B44="","",IF(#REF!="","",IF(#REF!="Cumpre","Ok",IF(#REF!="Non Cumpre","Non","Revisar"))))</f>
        <v/>
      </c>
      <c r="BW44" s="191" t="str">
        <f>IF(B44="","",IF(#REF!="","",IF(#REF!="Cumpre","Ok",IF(#REF!="Non Cumpre","Non","Revisar"))))</f>
        <v/>
      </c>
      <c r="BX44" s="191" t="str">
        <f>IF(B44="","",IF(#REF!="","",IF(#REF!="Cumpre","Ok",IF(#REF!="Non Cumpre","Non","Revisar"))))</f>
        <v/>
      </c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</row>
    <row r="45" spans="1:113" x14ac:dyDescent="0.2">
      <c r="A45" s="278"/>
      <c r="B45" s="193"/>
      <c r="C45" s="195"/>
      <c r="D45" s="279"/>
      <c r="E45" s="279"/>
      <c r="F45" s="196"/>
      <c r="G45" s="196"/>
      <c r="H45" s="199"/>
      <c r="I45" s="196"/>
      <c r="J45" s="196"/>
      <c r="K45" s="196"/>
      <c r="L45" s="191"/>
      <c r="M45" s="191"/>
      <c r="N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  <c r="BU45" s="191"/>
      <c r="BV45" s="191"/>
      <c r="BW45" s="191"/>
      <c r="BX45" s="191"/>
    </row>
    <row r="46" spans="1:113" x14ac:dyDescent="0.2">
      <c r="A46" s="278"/>
      <c r="B46" s="193"/>
      <c r="C46" s="195"/>
      <c r="D46" s="279"/>
      <c r="E46" s="279"/>
      <c r="F46" s="196"/>
      <c r="G46" s="196"/>
      <c r="H46" s="199"/>
      <c r="I46" s="196"/>
      <c r="J46" s="196"/>
      <c r="K46" s="196"/>
      <c r="L46" s="191"/>
      <c r="M46" s="191"/>
      <c r="N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  <c r="BU46" s="191"/>
      <c r="BV46" s="191"/>
      <c r="BW46" s="191"/>
      <c r="BX46" s="191"/>
    </row>
    <row r="47" spans="1:113" x14ac:dyDescent="0.2">
      <c r="A47" s="278"/>
      <c r="B47" s="193"/>
      <c r="C47" s="195"/>
      <c r="D47" s="279"/>
      <c r="E47" s="279"/>
      <c r="F47" s="196"/>
      <c r="G47" s="196"/>
      <c r="H47" s="199"/>
      <c r="I47" s="196"/>
      <c r="J47" s="196"/>
      <c r="K47" s="196"/>
      <c r="L47" s="191"/>
      <c r="M47" s="191"/>
      <c r="N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  <c r="BU47" s="191"/>
      <c r="BV47" s="191"/>
      <c r="BW47" s="191"/>
      <c r="BX47" s="191"/>
    </row>
    <row r="48" spans="1:113" s="39" customFormat="1" x14ac:dyDescent="0.2">
      <c r="A48" s="278">
        <v>12</v>
      </c>
      <c r="B48" s="193" t="str">
        <f>IF('ILU INICIAL'!B53="","",'ILU INICIAL'!B53)</f>
        <v/>
      </c>
      <c r="C48" s="195"/>
      <c r="D48" s="279"/>
      <c r="E48" s="279"/>
      <c r="F48" s="196"/>
      <c r="G48" s="196"/>
      <c r="H48" s="199"/>
      <c r="I48" s="196"/>
      <c r="J48" s="196"/>
      <c r="K48" s="196"/>
      <c r="L48" s="191" t="str">
        <f>IF(I48&gt;=F48,"Cumpre","Non Cumpre")</f>
        <v>Cumpre</v>
      </c>
      <c r="M48" s="191" t="str">
        <f>IF(J48&lt;=G48,"Cumpre","Non Cumpre")</f>
        <v>Cumpre</v>
      </c>
      <c r="N48" s="191" t="str">
        <f>IF(K48&gt;=H48,"Cumpre","Non Cumpre")</f>
        <v>Cumpre</v>
      </c>
      <c r="BJ48" s="191" t="str">
        <f>IF(B48="","",IF(#REF!="","",IF(#REF!&gt;0.25,"Revisar","Ok")))</f>
        <v/>
      </c>
      <c r="BK48" s="191" t="str">
        <f>IF(B48="","",IF(#REF!="","",IF(#REF!&gt;8760,"Incoherente",IF(#REF!&gt;5000,"Revisar","Ok"))))</f>
        <v/>
      </c>
      <c r="BL48" s="191" t="str">
        <f>IF(B48="","",IF(#REF!="","",IF(#REF!&gt;0.25,"Revisar","Ok")))</f>
        <v/>
      </c>
      <c r="BM48" s="191" t="str">
        <f>IF(B48="","",IF(#REF!="","",IF(#REF!&gt;8760,"Incoherente",IF(#REF!&gt;5000,"Revisar","Ok"))))</f>
        <v/>
      </c>
      <c r="BN48" s="191" t="str">
        <f>IF(B48="","",IF(#REF!=#REF!,"Ok","Revisar"))</f>
        <v/>
      </c>
      <c r="BO48" s="191" t="str">
        <f>IF(B48="","",IF(C48="","",LOOKUP(C48,Esixencias,#REF!)))</f>
        <v/>
      </c>
      <c r="BP48" s="191" t="str">
        <f>IF(B48="","",IF(I48&lt;BO48,"Revisar","Ok"))</f>
        <v/>
      </c>
      <c r="BQ48" s="191" t="str">
        <f>IF(B48="","",IF(I48&lt;F48,"Revisar","Ok"))</f>
        <v/>
      </c>
      <c r="BR48" s="191" t="str">
        <f>IF(B48="","",IF(J48&gt;G48,"Revisar","Ok"))</f>
        <v/>
      </c>
      <c r="BS48" s="191" t="str">
        <f>IF(B48="","",IF(K48&lt;H48,"Revisar","Ok"))</f>
        <v/>
      </c>
      <c r="BT48" s="191" t="str">
        <f>IF(B48="","",IF(#REF!&gt;#REF!,"Revisar","Ok"))</f>
        <v/>
      </c>
      <c r="BU48" s="191" t="str">
        <f>IF(B48="","",IF(#REF!&gt;#REF!,"Revisar","Ok"))</f>
        <v/>
      </c>
      <c r="BV48" s="191" t="str">
        <f>IF(B48="","",IF(#REF!="","",IF(#REF!="Cumpre","Ok",IF(#REF!="Non Cumpre","Non","Revisar"))))</f>
        <v/>
      </c>
      <c r="BW48" s="191" t="str">
        <f>IF(B48="","",IF(#REF!="","",IF(#REF!="Cumpre","Ok",IF(#REF!="Non Cumpre","Non","Revisar"))))</f>
        <v/>
      </c>
      <c r="BX48" s="191" t="str">
        <f>IF(B48="","",IF(#REF!="","",IF(#REF!="Cumpre","Ok",IF(#REF!="Non Cumpre","Non","Revisar"))))</f>
        <v/>
      </c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</row>
    <row r="49" spans="1:113" x14ac:dyDescent="0.2">
      <c r="A49" s="278"/>
      <c r="B49" s="193"/>
      <c r="C49" s="195"/>
      <c r="D49" s="279"/>
      <c r="E49" s="279"/>
      <c r="F49" s="196"/>
      <c r="G49" s="196"/>
      <c r="H49" s="199"/>
      <c r="I49" s="196"/>
      <c r="J49" s="196"/>
      <c r="K49" s="196"/>
      <c r="L49" s="191"/>
      <c r="M49" s="191"/>
      <c r="N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  <c r="BU49" s="191"/>
      <c r="BV49" s="191"/>
      <c r="BW49" s="191"/>
      <c r="BX49" s="191"/>
    </row>
    <row r="50" spans="1:113" x14ac:dyDescent="0.2">
      <c r="A50" s="278"/>
      <c r="B50" s="193"/>
      <c r="C50" s="195"/>
      <c r="D50" s="279"/>
      <c r="E50" s="279"/>
      <c r="F50" s="196"/>
      <c r="G50" s="196"/>
      <c r="H50" s="199"/>
      <c r="I50" s="196"/>
      <c r="J50" s="196"/>
      <c r="K50" s="196"/>
      <c r="L50" s="191"/>
      <c r="M50" s="191"/>
      <c r="N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  <c r="BU50" s="191"/>
      <c r="BV50" s="191"/>
      <c r="BW50" s="191"/>
      <c r="BX50" s="191"/>
    </row>
    <row r="51" spans="1:113" x14ac:dyDescent="0.2">
      <c r="A51" s="278"/>
      <c r="B51" s="193"/>
      <c r="C51" s="195"/>
      <c r="D51" s="279"/>
      <c r="E51" s="279"/>
      <c r="F51" s="196"/>
      <c r="G51" s="196"/>
      <c r="H51" s="199"/>
      <c r="I51" s="196"/>
      <c r="J51" s="196"/>
      <c r="K51" s="196"/>
      <c r="L51" s="191"/>
      <c r="M51" s="191"/>
      <c r="N51" s="191"/>
      <c r="BJ51" s="191"/>
      <c r="BK51" s="191"/>
      <c r="BL51" s="191"/>
      <c r="BM51" s="191"/>
      <c r="BN51" s="191"/>
      <c r="BO51" s="191"/>
      <c r="BP51" s="191"/>
      <c r="BQ51" s="191"/>
      <c r="BR51" s="191"/>
      <c r="BS51" s="191"/>
      <c r="BT51" s="191"/>
      <c r="BU51" s="191"/>
      <c r="BV51" s="191"/>
      <c r="BW51" s="191"/>
      <c r="BX51" s="191"/>
    </row>
    <row r="52" spans="1:113" s="39" customFormat="1" x14ac:dyDescent="0.2">
      <c r="A52" s="278">
        <v>13</v>
      </c>
      <c r="B52" s="193" t="str">
        <f>IF('ILU INICIAL'!B57="","",'ILU INICIAL'!B57)</f>
        <v/>
      </c>
      <c r="C52" s="195"/>
      <c r="D52" s="279"/>
      <c r="E52" s="279"/>
      <c r="F52" s="196"/>
      <c r="G52" s="196"/>
      <c r="H52" s="199"/>
      <c r="I52" s="196"/>
      <c r="J52" s="196"/>
      <c r="K52" s="196"/>
      <c r="L52" s="191" t="str">
        <f>IF(I52&gt;=F52,"Cumpre","Non Cumpre")</f>
        <v>Cumpre</v>
      </c>
      <c r="M52" s="191" t="str">
        <f>IF(J52&lt;=G52,"Cumpre","Non Cumpre")</f>
        <v>Cumpre</v>
      </c>
      <c r="N52" s="191" t="str">
        <f>IF(K52&gt;=H52,"Cumpre","Non Cumpre")</f>
        <v>Cumpre</v>
      </c>
      <c r="BJ52" s="191" t="str">
        <f>IF(B52="","",IF(#REF!="","",IF(#REF!&gt;0.25,"Revisar","Ok")))</f>
        <v/>
      </c>
      <c r="BK52" s="191" t="str">
        <f>IF(B52="","",IF(#REF!="","",IF(#REF!&gt;8760,"Incoherente",IF(#REF!&gt;5000,"Revisar","Ok"))))</f>
        <v/>
      </c>
      <c r="BL52" s="191" t="str">
        <f>IF(B52="","",IF(#REF!="","",IF(#REF!&gt;0.25,"Revisar","Ok")))</f>
        <v/>
      </c>
      <c r="BM52" s="191" t="str">
        <f>IF(B52="","",IF(#REF!="","",IF(#REF!&gt;8760,"Incoherente",IF(#REF!&gt;5000,"Revisar","Ok"))))</f>
        <v/>
      </c>
      <c r="BN52" s="191" t="str">
        <f>IF(B52="","",IF(#REF!=#REF!,"Ok","Revisar"))</f>
        <v/>
      </c>
      <c r="BO52" s="191" t="str">
        <f>IF(B52="","",IF(C52="","",LOOKUP(C52,Esixencias,#REF!)))</f>
        <v/>
      </c>
      <c r="BP52" s="191" t="str">
        <f>IF(B52="","",IF(I52&lt;BO52,"Revisar","Ok"))</f>
        <v/>
      </c>
      <c r="BQ52" s="191" t="str">
        <f>IF(B52="","",IF(I52&lt;F52,"Revisar","Ok"))</f>
        <v/>
      </c>
      <c r="BR52" s="191" t="str">
        <f>IF(B52="","",IF(J52&gt;G52,"Revisar","Ok"))</f>
        <v/>
      </c>
      <c r="BS52" s="191" t="str">
        <f>IF(B52="","",IF(K52&lt;H52,"Revisar","Ok"))</f>
        <v/>
      </c>
      <c r="BT52" s="191" t="str">
        <f>IF(B52="","",IF(#REF!&gt;#REF!,"Revisar","Ok"))</f>
        <v/>
      </c>
      <c r="BU52" s="191" t="str">
        <f>IF(B52="","",IF(#REF!&gt;#REF!,"Revisar","Ok"))</f>
        <v/>
      </c>
      <c r="BV52" s="191" t="str">
        <f>IF(B52="","",IF(#REF!="","",IF(#REF!="Cumpre","Ok",IF(#REF!="Non Cumpre","Non","Revisar"))))</f>
        <v/>
      </c>
      <c r="BW52" s="191" t="str">
        <f>IF(B52="","",IF(#REF!="","",IF(#REF!="Cumpre","Ok",IF(#REF!="Non Cumpre","Non","Revisar"))))</f>
        <v/>
      </c>
      <c r="BX52" s="191" t="str">
        <f>IF(B52="","",IF(#REF!="","",IF(#REF!="Cumpre","Ok",IF(#REF!="Non Cumpre","Non","Revisar"))))</f>
        <v/>
      </c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</row>
    <row r="53" spans="1:113" x14ac:dyDescent="0.2">
      <c r="A53" s="278"/>
      <c r="B53" s="193"/>
      <c r="C53" s="195"/>
      <c r="D53" s="279"/>
      <c r="E53" s="279"/>
      <c r="F53" s="196"/>
      <c r="G53" s="196"/>
      <c r="H53" s="199"/>
      <c r="I53" s="196"/>
      <c r="J53" s="196"/>
      <c r="K53" s="196"/>
      <c r="L53" s="191"/>
      <c r="M53" s="191"/>
      <c r="N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  <c r="BU53" s="191"/>
      <c r="BV53" s="191"/>
      <c r="BW53" s="191"/>
      <c r="BX53" s="191"/>
    </row>
    <row r="54" spans="1:113" x14ac:dyDescent="0.2">
      <c r="A54" s="278"/>
      <c r="B54" s="193"/>
      <c r="C54" s="195"/>
      <c r="D54" s="279"/>
      <c r="E54" s="279"/>
      <c r="F54" s="196"/>
      <c r="G54" s="196"/>
      <c r="H54" s="199"/>
      <c r="I54" s="196"/>
      <c r="J54" s="196"/>
      <c r="K54" s="196"/>
      <c r="L54" s="191"/>
      <c r="M54" s="191"/>
      <c r="N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  <c r="BU54" s="191"/>
      <c r="BV54" s="191"/>
      <c r="BW54" s="191"/>
      <c r="BX54" s="191"/>
    </row>
    <row r="55" spans="1:113" x14ac:dyDescent="0.2">
      <c r="A55" s="278"/>
      <c r="B55" s="193"/>
      <c r="C55" s="195"/>
      <c r="D55" s="279"/>
      <c r="E55" s="279"/>
      <c r="F55" s="196"/>
      <c r="G55" s="196"/>
      <c r="H55" s="199"/>
      <c r="I55" s="196"/>
      <c r="J55" s="196"/>
      <c r="K55" s="196"/>
      <c r="L55" s="191"/>
      <c r="M55" s="191"/>
      <c r="N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  <c r="BU55" s="191"/>
      <c r="BV55" s="191"/>
      <c r="BW55" s="191"/>
      <c r="BX55" s="191"/>
    </row>
    <row r="56" spans="1:113" s="39" customFormat="1" x14ac:dyDescent="0.2">
      <c r="A56" s="278">
        <v>14</v>
      </c>
      <c r="B56" s="193" t="str">
        <f>IF('ILU INICIAL'!B61="","",'ILU INICIAL'!B61)</f>
        <v/>
      </c>
      <c r="C56" s="195"/>
      <c r="D56" s="279"/>
      <c r="E56" s="279"/>
      <c r="F56" s="196"/>
      <c r="G56" s="196"/>
      <c r="H56" s="199"/>
      <c r="I56" s="196"/>
      <c r="J56" s="196"/>
      <c r="K56" s="196"/>
      <c r="L56" s="191" t="str">
        <f>IF(I56&gt;=F56,"Cumpre","Non Cumpre")</f>
        <v>Cumpre</v>
      </c>
      <c r="M56" s="191" t="str">
        <f>IF(J56&lt;=G56,"Cumpre","Non Cumpre")</f>
        <v>Cumpre</v>
      </c>
      <c r="N56" s="191" t="str">
        <f>IF(K56&gt;=H56,"Cumpre","Non Cumpre")</f>
        <v>Cumpre</v>
      </c>
      <c r="BJ56" s="191" t="str">
        <f>IF(B56="","",IF(#REF!="","",IF(#REF!&gt;0.25,"Revisar","Ok")))</f>
        <v/>
      </c>
      <c r="BK56" s="191" t="str">
        <f>IF(B56="","",IF(#REF!="","",IF(#REF!&gt;8760,"Incoherente",IF(#REF!&gt;5000,"Revisar","Ok"))))</f>
        <v/>
      </c>
      <c r="BL56" s="191" t="str">
        <f>IF(B56="","",IF(#REF!="","",IF(#REF!&gt;0.25,"Revisar","Ok")))</f>
        <v/>
      </c>
      <c r="BM56" s="191" t="str">
        <f>IF(B56="","",IF(#REF!="","",IF(#REF!&gt;8760,"Incoherente",IF(#REF!&gt;5000,"Revisar","Ok"))))</f>
        <v/>
      </c>
      <c r="BN56" s="191" t="str">
        <f>IF(B56="","",IF(#REF!=#REF!,"Ok","Revisar"))</f>
        <v/>
      </c>
      <c r="BO56" s="191" t="str">
        <f>IF(B56="","",IF(C56="","",LOOKUP(C56,Esixencias,#REF!)))</f>
        <v/>
      </c>
      <c r="BP56" s="191" t="str">
        <f>IF(B56="","",IF(I56&lt;BO56,"Revisar","Ok"))</f>
        <v/>
      </c>
      <c r="BQ56" s="191" t="str">
        <f>IF(B56="","",IF(I56&lt;F56,"Revisar","Ok"))</f>
        <v/>
      </c>
      <c r="BR56" s="191" t="str">
        <f>IF(B56="","",IF(J56&gt;G56,"Revisar","Ok"))</f>
        <v/>
      </c>
      <c r="BS56" s="191" t="str">
        <f>IF(B56="","",IF(K56&lt;H56,"Revisar","Ok"))</f>
        <v/>
      </c>
      <c r="BT56" s="191" t="str">
        <f>IF(B56="","",IF(#REF!&gt;#REF!,"Revisar","Ok"))</f>
        <v/>
      </c>
      <c r="BU56" s="191" t="str">
        <f>IF(B56="","",IF(#REF!&gt;#REF!,"Revisar","Ok"))</f>
        <v/>
      </c>
      <c r="BV56" s="191" t="str">
        <f>IF(B56="","",IF(#REF!="","",IF(#REF!="Cumpre","Ok",IF(#REF!="Non Cumpre","Non","Revisar"))))</f>
        <v/>
      </c>
      <c r="BW56" s="191" t="str">
        <f>IF(B56="","",IF(#REF!="","",IF(#REF!="Cumpre","Ok",IF(#REF!="Non Cumpre","Non","Revisar"))))</f>
        <v/>
      </c>
      <c r="BX56" s="191" t="str">
        <f>IF(B56="","",IF(#REF!="","",IF(#REF!="Cumpre","Ok",IF(#REF!="Non Cumpre","Non","Revisar"))))</f>
        <v/>
      </c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</row>
    <row r="57" spans="1:113" x14ac:dyDescent="0.2">
      <c r="A57" s="278"/>
      <c r="B57" s="193"/>
      <c r="C57" s="195"/>
      <c r="D57" s="279"/>
      <c r="E57" s="279"/>
      <c r="F57" s="196"/>
      <c r="G57" s="196"/>
      <c r="H57" s="199"/>
      <c r="I57" s="196"/>
      <c r="J57" s="196"/>
      <c r="K57" s="196"/>
      <c r="L57" s="191"/>
      <c r="M57" s="191"/>
      <c r="N57" s="191"/>
      <c r="BJ57" s="191"/>
      <c r="BK57" s="191"/>
      <c r="BL57" s="191"/>
      <c r="BM57" s="191"/>
      <c r="BN57" s="191"/>
      <c r="BO57" s="191"/>
      <c r="BP57" s="191"/>
      <c r="BQ57" s="191"/>
      <c r="BR57" s="191"/>
      <c r="BS57" s="191"/>
      <c r="BT57" s="191"/>
      <c r="BU57" s="191"/>
      <c r="BV57" s="191"/>
      <c r="BW57" s="191"/>
      <c r="BX57" s="191"/>
    </row>
    <row r="58" spans="1:113" x14ac:dyDescent="0.2">
      <c r="A58" s="278"/>
      <c r="B58" s="193"/>
      <c r="C58" s="195"/>
      <c r="D58" s="279"/>
      <c r="E58" s="279"/>
      <c r="F58" s="196"/>
      <c r="G58" s="196"/>
      <c r="H58" s="199"/>
      <c r="I58" s="196"/>
      <c r="J58" s="196"/>
      <c r="K58" s="196"/>
      <c r="L58" s="191"/>
      <c r="M58" s="191"/>
      <c r="N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  <c r="BU58" s="191"/>
      <c r="BV58" s="191"/>
      <c r="BW58" s="191"/>
      <c r="BX58" s="191"/>
    </row>
    <row r="59" spans="1:113" x14ac:dyDescent="0.2">
      <c r="A59" s="278"/>
      <c r="B59" s="193"/>
      <c r="C59" s="195"/>
      <c r="D59" s="279"/>
      <c r="E59" s="279"/>
      <c r="F59" s="196"/>
      <c r="G59" s="196"/>
      <c r="H59" s="199"/>
      <c r="I59" s="196"/>
      <c r="J59" s="196"/>
      <c r="K59" s="196"/>
      <c r="L59" s="191"/>
      <c r="M59" s="191"/>
      <c r="N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  <c r="BU59" s="191"/>
      <c r="BV59" s="191"/>
      <c r="BW59" s="191"/>
      <c r="BX59" s="191"/>
    </row>
    <row r="60" spans="1:113" s="39" customFormat="1" x14ac:dyDescent="0.2">
      <c r="A60" s="278">
        <v>15</v>
      </c>
      <c r="B60" s="193" t="str">
        <f>IF('ILU INICIAL'!B65="","",'ILU INICIAL'!B65)</f>
        <v/>
      </c>
      <c r="C60" s="195"/>
      <c r="D60" s="279"/>
      <c r="E60" s="279"/>
      <c r="F60" s="196"/>
      <c r="G60" s="196"/>
      <c r="H60" s="199"/>
      <c r="I60" s="196"/>
      <c r="J60" s="196"/>
      <c r="K60" s="196"/>
      <c r="L60" s="191" t="str">
        <f>IF(I60&gt;=F60,"Cumpre","Non Cumpre")</f>
        <v>Cumpre</v>
      </c>
      <c r="M60" s="191" t="str">
        <f>IF(J60&lt;=G60,"Cumpre","Non Cumpre")</f>
        <v>Cumpre</v>
      </c>
      <c r="N60" s="191" t="str">
        <f>IF(K60&gt;=H60,"Cumpre","Non Cumpre")</f>
        <v>Cumpre</v>
      </c>
      <c r="BJ60" s="191" t="str">
        <f>IF(B60="","",IF(#REF!="","",IF(#REF!&gt;0.25,"Revisar","Ok")))</f>
        <v/>
      </c>
      <c r="BK60" s="191" t="str">
        <f>IF(B60="","",IF(#REF!="","",IF(#REF!&gt;8760,"Incoherente",IF(#REF!&gt;5000,"Revisar","Ok"))))</f>
        <v/>
      </c>
      <c r="BL60" s="191" t="str">
        <f>IF(B60="","",IF(#REF!="","",IF(#REF!&gt;0.25,"Revisar","Ok")))</f>
        <v/>
      </c>
      <c r="BM60" s="191" t="str">
        <f>IF(B60="","",IF(#REF!="","",IF(#REF!&gt;8760,"Incoherente",IF(#REF!&gt;5000,"Revisar","Ok"))))</f>
        <v/>
      </c>
      <c r="BN60" s="191" t="str">
        <f>IF(B60="","",IF(#REF!=#REF!,"Ok","Revisar"))</f>
        <v/>
      </c>
      <c r="BO60" s="191" t="str">
        <f>IF(B60="","",IF(C60="","",LOOKUP(C60,Esixencias,#REF!)))</f>
        <v/>
      </c>
      <c r="BP60" s="191" t="str">
        <f>IF(B60="","",IF(I60&lt;BO60,"Revisar","Ok"))</f>
        <v/>
      </c>
      <c r="BQ60" s="191" t="str">
        <f>IF(B60="","",IF(I60&lt;F60,"Revisar","Ok"))</f>
        <v/>
      </c>
      <c r="BR60" s="191" t="str">
        <f>IF(B60="","",IF(J60&gt;G60,"Revisar","Ok"))</f>
        <v/>
      </c>
      <c r="BS60" s="191" t="str">
        <f>IF(B60="","",IF(K60&lt;H60,"Revisar","Ok"))</f>
        <v/>
      </c>
      <c r="BT60" s="191" t="str">
        <f>IF(B60="","",IF(#REF!&gt;#REF!,"Revisar","Ok"))</f>
        <v/>
      </c>
      <c r="BU60" s="191" t="str">
        <f>IF(B60="","",IF(#REF!&gt;#REF!,"Revisar","Ok"))</f>
        <v/>
      </c>
      <c r="BV60" s="191" t="str">
        <f>IF(B60="","",IF(#REF!="","",IF(#REF!="Cumpre","Ok",IF(#REF!="Non Cumpre","Non","Revisar"))))</f>
        <v/>
      </c>
      <c r="BW60" s="191" t="str">
        <f>IF(B60="","",IF(#REF!="","",IF(#REF!="Cumpre","Ok",IF(#REF!="Non Cumpre","Non","Revisar"))))</f>
        <v/>
      </c>
      <c r="BX60" s="191" t="str">
        <f>IF(B60="","",IF(#REF!="","",IF(#REF!="Cumpre","Ok",IF(#REF!="Non Cumpre","Non","Revisar"))))</f>
        <v/>
      </c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</row>
    <row r="61" spans="1:113" x14ac:dyDescent="0.2">
      <c r="A61" s="278"/>
      <c r="B61" s="193"/>
      <c r="C61" s="195"/>
      <c r="D61" s="279"/>
      <c r="E61" s="279"/>
      <c r="F61" s="196"/>
      <c r="G61" s="196"/>
      <c r="H61" s="199"/>
      <c r="I61" s="196"/>
      <c r="J61" s="196"/>
      <c r="K61" s="196"/>
      <c r="L61" s="191"/>
      <c r="M61" s="191"/>
      <c r="N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  <c r="BU61" s="191"/>
      <c r="BV61" s="191"/>
      <c r="BW61" s="191"/>
      <c r="BX61" s="191"/>
    </row>
    <row r="62" spans="1:113" x14ac:dyDescent="0.2">
      <c r="A62" s="278"/>
      <c r="B62" s="193"/>
      <c r="C62" s="195"/>
      <c r="D62" s="279"/>
      <c r="E62" s="279"/>
      <c r="F62" s="196"/>
      <c r="G62" s="196"/>
      <c r="H62" s="199"/>
      <c r="I62" s="196"/>
      <c r="J62" s="196"/>
      <c r="K62" s="196"/>
      <c r="L62" s="191"/>
      <c r="M62" s="191"/>
      <c r="N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  <c r="BU62" s="191"/>
      <c r="BV62" s="191"/>
      <c r="BW62" s="191"/>
      <c r="BX62" s="191"/>
    </row>
    <row r="63" spans="1:113" x14ac:dyDescent="0.2">
      <c r="A63" s="278"/>
      <c r="B63" s="193"/>
      <c r="C63" s="195"/>
      <c r="D63" s="279"/>
      <c r="E63" s="279"/>
      <c r="F63" s="196"/>
      <c r="G63" s="196"/>
      <c r="H63" s="199"/>
      <c r="I63" s="196"/>
      <c r="J63" s="196"/>
      <c r="K63" s="196"/>
      <c r="L63" s="191"/>
      <c r="M63" s="191"/>
      <c r="N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  <c r="BU63" s="191"/>
      <c r="BV63" s="191"/>
      <c r="BW63" s="191"/>
      <c r="BX63" s="191"/>
    </row>
    <row r="64" spans="1:113" s="39" customFormat="1" x14ac:dyDescent="0.2">
      <c r="A64" s="278">
        <v>16</v>
      </c>
      <c r="B64" s="193" t="str">
        <f>IF('ILU INICIAL'!B69="","",'ILU INICIAL'!B69)</f>
        <v/>
      </c>
      <c r="C64" s="195"/>
      <c r="D64" s="279"/>
      <c r="E64" s="279"/>
      <c r="F64" s="196"/>
      <c r="G64" s="196"/>
      <c r="H64" s="199"/>
      <c r="I64" s="196"/>
      <c r="J64" s="196"/>
      <c r="K64" s="196"/>
      <c r="L64" s="191" t="str">
        <f>IF(I64&gt;=F64,"Cumpre","Non Cumpre")</f>
        <v>Cumpre</v>
      </c>
      <c r="M64" s="191" t="str">
        <f>IF(J64&lt;=G64,"Cumpre","Non Cumpre")</f>
        <v>Cumpre</v>
      </c>
      <c r="N64" s="191" t="str">
        <f>IF(K64&gt;=H64,"Cumpre","Non Cumpre")</f>
        <v>Cumpre</v>
      </c>
      <c r="BJ64" s="191" t="str">
        <f>IF(B64="","",IF(#REF!="","",IF(#REF!&gt;0.25,"Revisar","Ok")))</f>
        <v/>
      </c>
      <c r="BK64" s="191" t="str">
        <f>IF(B64="","",IF(#REF!="","",IF(#REF!&gt;8760,"Incoherente",IF(#REF!&gt;5000,"Revisar","Ok"))))</f>
        <v/>
      </c>
      <c r="BL64" s="191" t="str">
        <f>IF(B64="","",IF(#REF!="","",IF(#REF!&gt;0.25,"Revisar","Ok")))</f>
        <v/>
      </c>
      <c r="BM64" s="191" t="str">
        <f>IF(B64="","",IF(#REF!="","",IF(#REF!&gt;8760,"Incoherente",IF(#REF!&gt;5000,"Revisar","Ok"))))</f>
        <v/>
      </c>
      <c r="BN64" s="191" t="str">
        <f>IF(B64="","",IF(#REF!=#REF!,"Ok","Revisar"))</f>
        <v/>
      </c>
      <c r="BO64" s="191" t="str">
        <f>IF(B64="","",IF(C64="","",LOOKUP(C64,Esixencias,#REF!)))</f>
        <v/>
      </c>
      <c r="BP64" s="191" t="str">
        <f>IF(B64="","",IF(I64&lt;BO64,"Revisar","Ok"))</f>
        <v/>
      </c>
      <c r="BQ64" s="191" t="str">
        <f>IF(B64="","",IF(I64&lt;F64,"Revisar","Ok"))</f>
        <v/>
      </c>
      <c r="BR64" s="191" t="str">
        <f>IF(B64="","",IF(J64&gt;G64,"Revisar","Ok"))</f>
        <v/>
      </c>
      <c r="BS64" s="191" t="str">
        <f>IF(B64="","",IF(K64&lt;H64,"Revisar","Ok"))</f>
        <v/>
      </c>
      <c r="BT64" s="191" t="str">
        <f>IF(B64="","",IF(#REF!&gt;#REF!,"Revisar","Ok"))</f>
        <v/>
      </c>
      <c r="BU64" s="191" t="str">
        <f>IF(B64="","",IF(#REF!&gt;#REF!,"Revisar","Ok"))</f>
        <v/>
      </c>
      <c r="BV64" s="191" t="str">
        <f>IF(B64="","",IF(#REF!="","",IF(#REF!="Cumpre","Ok",IF(#REF!="Non Cumpre","Non","Revisar"))))</f>
        <v/>
      </c>
      <c r="BW64" s="191" t="str">
        <f>IF(B64="","",IF(#REF!="","",IF(#REF!="Cumpre","Ok",IF(#REF!="Non Cumpre","Non","Revisar"))))</f>
        <v/>
      </c>
      <c r="BX64" s="191" t="str">
        <f>IF(B64="","",IF(#REF!="","",IF(#REF!="Cumpre","Ok",IF(#REF!="Non Cumpre","Non","Revisar"))))</f>
        <v/>
      </c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</row>
    <row r="65" spans="1:113" x14ac:dyDescent="0.2">
      <c r="A65" s="278"/>
      <c r="B65" s="193"/>
      <c r="C65" s="195"/>
      <c r="D65" s="279"/>
      <c r="E65" s="279"/>
      <c r="F65" s="196"/>
      <c r="G65" s="196"/>
      <c r="H65" s="199"/>
      <c r="I65" s="196"/>
      <c r="J65" s="196"/>
      <c r="K65" s="196"/>
      <c r="L65" s="191"/>
      <c r="M65" s="191"/>
      <c r="N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191"/>
      <c r="BV65" s="191"/>
      <c r="BW65" s="191"/>
      <c r="BX65" s="191"/>
    </row>
    <row r="66" spans="1:113" x14ac:dyDescent="0.2">
      <c r="A66" s="278"/>
      <c r="B66" s="193"/>
      <c r="C66" s="195"/>
      <c r="D66" s="279"/>
      <c r="E66" s="279"/>
      <c r="F66" s="196"/>
      <c r="G66" s="196"/>
      <c r="H66" s="199"/>
      <c r="I66" s="196"/>
      <c r="J66" s="196"/>
      <c r="K66" s="196"/>
      <c r="L66" s="191"/>
      <c r="M66" s="191"/>
      <c r="N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  <c r="BU66" s="191"/>
      <c r="BV66" s="191"/>
      <c r="BW66" s="191"/>
      <c r="BX66" s="191"/>
    </row>
    <row r="67" spans="1:113" x14ac:dyDescent="0.2">
      <c r="A67" s="278"/>
      <c r="B67" s="193"/>
      <c r="C67" s="195"/>
      <c r="D67" s="279"/>
      <c r="E67" s="279"/>
      <c r="F67" s="196"/>
      <c r="G67" s="196"/>
      <c r="H67" s="199"/>
      <c r="I67" s="196"/>
      <c r="J67" s="196"/>
      <c r="K67" s="196"/>
      <c r="L67" s="191"/>
      <c r="M67" s="191"/>
      <c r="N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191"/>
      <c r="BV67" s="191"/>
      <c r="BW67" s="191"/>
      <c r="BX67" s="191"/>
    </row>
    <row r="68" spans="1:113" s="39" customFormat="1" x14ac:dyDescent="0.2">
      <c r="A68" s="278">
        <v>17</v>
      </c>
      <c r="B68" s="193" t="str">
        <f>IF('ILU INICIAL'!B73="","",'ILU INICIAL'!B73)</f>
        <v/>
      </c>
      <c r="C68" s="195"/>
      <c r="D68" s="279"/>
      <c r="E68" s="279"/>
      <c r="F68" s="196"/>
      <c r="G68" s="196"/>
      <c r="H68" s="199"/>
      <c r="I68" s="196"/>
      <c r="J68" s="196"/>
      <c r="K68" s="196"/>
      <c r="L68" s="191" t="str">
        <f>IF(I68&gt;=F68,"Cumpre","Non Cumpre")</f>
        <v>Cumpre</v>
      </c>
      <c r="M68" s="191" t="str">
        <f>IF(J68&lt;=G68,"Cumpre","Non Cumpre")</f>
        <v>Cumpre</v>
      </c>
      <c r="N68" s="191" t="str">
        <f>IF(K68&gt;=H68,"Cumpre","Non Cumpre")</f>
        <v>Cumpre</v>
      </c>
      <c r="BJ68" s="191" t="str">
        <f>IF(B68="","",IF(#REF!="","",IF(#REF!&gt;0.25,"Revisar","Ok")))</f>
        <v/>
      </c>
      <c r="BK68" s="191" t="str">
        <f>IF(B68="","",IF(#REF!="","",IF(#REF!&gt;8760,"Incoherente",IF(#REF!&gt;5000,"Revisar","Ok"))))</f>
        <v/>
      </c>
      <c r="BL68" s="191" t="str">
        <f>IF(B68="","",IF(#REF!="","",IF(#REF!&gt;0.25,"Revisar","Ok")))</f>
        <v/>
      </c>
      <c r="BM68" s="191" t="str">
        <f>IF(B68="","",IF(#REF!="","",IF(#REF!&gt;8760,"Incoherente",IF(#REF!&gt;5000,"Revisar","Ok"))))</f>
        <v/>
      </c>
      <c r="BN68" s="191" t="str">
        <f>IF(B68="","",IF(#REF!=#REF!,"Ok","Revisar"))</f>
        <v/>
      </c>
      <c r="BO68" s="191" t="str">
        <f>IF(B68="","",IF(C68="","",LOOKUP(C68,Esixencias,#REF!)))</f>
        <v/>
      </c>
      <c r="BP68" s="191" t="str">
        <f>IF(B68="","",IF(I68&lt;BO68,"Revisar","Ok"))</f>
        <v/>
      </c>
      <c r="BQ68" s="191" t="str">
        <f>IF(B68="","",IF(I68&lt;F68,"Revisar","Ok"))</f>
        <v/>
      </c>
      <c r="BR68" s="191" t="str">
        <f>IF(B68="","",IF(J68&gt;G68,"Revisar","Ok"))</f>
        <v/>
      </c>
      <c r="BS68" s="191" t="str">
        <f>IF(B68="","",IF(K68&lt;H68,"Revisar","Ok"))</f>
        <v/>
      </c>
      <c r="BT68" s="191" t="str">
        <f>IF(B68="","",IF(#REF!&gt;#REF!,"Revisar","Ok"))</f>
        <v/>
      </c>
      <c r="BU68" s="191" t="str">
        <f>IF(B68="","",IF(#REF!&gt;#REF!,"Revisar","Ok"))</f>
        <v/>
      </c>
      <c r="BV68" s="191" t="str">
        <f>IF(B68="","",IF(#REF!="","",IF(#REF!="Cumpre","Ok",IF(#REF!="Non Cumpre","Non","Revisar"))))</f>
        <v/>
      </c>
      <c r="BW68" s="191" t="str">
        <f>IF(B68="","",IF(#REF!="","",IF(#REF!="Cumpre","Ok",IF(#REF!="Non Cumpre","Non","Revisar"))))</f>
        <v/>
      </c>
      <c r="BX68" s="191" t="str">
        <f>IF(B68="","",IF(#REF!="","",IF(#REF!="Cumpre","Ok",IF(#REF!="Non Cumpre","Non","Revisar"))))</f>
        <v/>
      </c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</row>
    <row r="69" spans="1:113" x14ac:dyDescent="0.2">
      <c r="A69" s="278"/>
      <c r="B69" s="193"/>
      <c r="C69" s="195"/>
      <c r="D69" s="279"/>
      <c r="E69" s="279"/>
      <c r="F69" s="196"/>
      <c r="G69" s="196"/>
      <c r="H69" s="199"/>
      <c r="I69" s="196"/>
      <c r="J69" s="196"/>
      <c r="K69" s="196"/>
      <c r="L69" s="191"/>
      <c r="M69" s="191"/>
      <c r="N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1"/>
      <c r="BU69" s="191"/>
      <c r="BV69" s="191"/>
      <c r="BW69" s="191"/>
      <c r="BX69" s="191"/>
    </row>
    <row r="70" spans="1:113" x14ac:dyDescent="0.2">
      <c r="A70" s="278"/>
      <c r="B70" s="193"/>
      <c r="C70" s="195"/>
      <c r="D70" s="279"/>
      <c r="E70" s="279"/>
      <c r="F70" s="196"/>
      <c r="G70" s="196"/>
      <c r="H70" s="199"/>
      <c r="I70" s="196"/>
      <c r="J70" s="196"/>
      <c r="K70" s="196"/>
      <c r="L70" s="191"/>
      <c r="M70" s="191"/>
      <c r="N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1"/>
      <c r="BU70" s="191"/>
      <c r="BV70" s="191"/>
      <c r="BW70" s="191"/>
      <c r="BX70" s="191"/>
    </row>
    <row r="71" spans="1:113" x14ac:dyDescent="0.2">
      <c r="A71" s="278"/>
      <c r="B71" s="193"/>
      <c r="C71" s="195"/>
      <c r="D71" s="279"/>
      <c r="E71" s="279"/>
      <c r="F71" s="196"/>
      <c r="G71" s="196"/>
      <c r="H71" s="199"/>
      <c r="I71" s="196"/>
      <c r="J71" s="196"/>
      <c r="K71" s="196"/>
      <c r="L71" s="191"/>
      <c r="M71" s="191"/>
      <c r="N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191"/>
      <c r="BV71" s="191"/>
      <c r="BW71" s="191"/>
      <c r="BX71" s="191"/>
    </row>
    <row r="72" spans="1:113" s="39" customFormat="1" x14ac:dyDescent="0.2">
      <c r="A72" s="278">
        <v>18</v>
      </c>
      <c r="B72" s="193" t="str">
        <f>IF('ILU INICIAL'!B77="","",'ILU INICIAL'!B77)</f>
        <v/>
      </c>
      <c r="C72" s="195"/>
      <c r="D72" s="279"/>
      <c r="E72" s="279"/>
      <c r="F72" s="196"/>
      <c r="G72" s="196"/>
      <c r="H72" s="199"/>
      <c r="I72" s="196"/>
      <c r="J72" s="196"/>
      <c r="K72" s="196"/>
      <c r="L72" s="191" t="str">
        <f>IF(I72&gt;=F72,"Cumpre","Non Cumpre")</f>
        <v>Cumpre</v>
      </c>
      <c r="M72" s="191" t="str">
        <f>IF(J72&lt;=G72,"Cumpre","Non Cumpre")</f>
        <v>Cumpre</v>
      </c>
      <c r="N72" s="191" t="str">
        <f>IF(K72&gt;=H72,"Cumpre","Non Cumpre")</f>
        <v>Cumpre</v>
      </c>
      <c r="BJ72" s="191" t="str">
        <f>IF(B72="","",IF(#REF!="","",IF(#REF!&gt;0.25,"Revisar","Ok")))</f>
        <v/>
      </c>
      <c r="BK72" s="191" t="str">
        <f>IF(B72="","",IF(#REF!="","",IF(#REF!&gt;8760,"Incoherente",IF(#REF!&gt;5000,"Revisar","Ok"))))</f>
        <v/>
      </c>
      <c r="BL72" s="191" t="str">
        <f>IF(B72="","",IF(#REF!="","",IF(#REF!&gt;0.25,"Revisar","Ok")))</f>
        <v/>
      </c>
      <c r="BM72" s="191" t="str">
        <f>IF(B72="","",IF(#REF!="","",IF(#REF!&gt;8760,"Incoherente",IF(#REF!&gt;5000,"Revisar","Ok"))))</f>
        <v/>
      </c>
      <c r="BN72" s="191" t="str">
        <f>IF(B72="","",IF(#REF!=#REF!,"Ok","Revisar"))</f>
        <v/>
      </c>
      <c r="BO72" s="191" t="str">
        <f>IF(B72="","",IF(C72="","",LOOKUP(C72,Esixencias,#REF!)))</f>
        <v/>
      </c>
      <c r="BP72" s="191" t="str">
        <f>IF(B72="","",IF(I72&lt;BO72,"Revisar","Ok"))</f>
        <v/>
      </c>
      <c r="BQ72" s="191" t="str">
        <f>IF(B72="","",IF(I72&lt;F72,"Revisar","Ok"))</f>
        <v/>
      </c>
      <c r="BR72" s="191" t="str">
        <f>IF(B72="","",IF(J72&gt;G72,"Revisar","Ok"))</f>
        <v/>
      </c>
      <c r="BS72" s="191" t="str">
        <f>IF(B72="","",IF(K72&lt;H72,"Revisar","Ok"))</f>
        <v/>
      </c>
      <c r="BT72" s="191" t="str">
        <f>IF(B72="","",IF(#REF!&gt;#REF!,"Revisar","Ok"))</f>
        <v/>
      </c>
      <c r="BU72" s="191" t="str">
        <f>IF(B72="","",IF(#REF!&gt;#REF!,"Revisar","Ok"))</f>
        <v/>
      </c>
      <c r="BV72" s="191" t="str">
        <f>IF(B72="","",IF(#REF!="","",IF(#REF!="Cumpre","Ok",IF(#REF!="Non Cumpre","Non","Revisar"))))</f>
        <v/>
      </c>
      <c r="BW72" s="191" t="str">
        <f>IF(B72="","",IF(#REF!="","",IF(#REF!="Cumpre","Ok",IF(#REF!="Non Cumpre","Non","Revisar"))))</f>
        <v/>
      </c>
      <c r="BX72" s="191" t="str">
        <f>IF(B72="","",IF(#REF!="","",IF(#REF!="Cumpre","Ok",IF(#REF!="Non Cumpre","Non","Revisar"))))</f>
        <v/>
      </c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</row>
    <row r="73" spans="1:113" x14ac:dyDescent="0.2">
      <c r="A73" s="278"/>
      <c r="B73" s="193"/>
      <c r="C73" s="195"/>
      <c r="D73" s="279"/>
      <c r="E73" s="279"/>
      <c r="F73" s="196"/>
      <c r="G73" s="196"/>
      <c r="H73" s="199"/>
      <c r="I73" s="196"/>
      <c r="J73" s="196"/>
      <c r="K73" s="196"/>
      <c r="L73" s="191"/>
      <c r="M73" s="191"/>
      <c r="N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191"/>
      <c r="BV73" s="191"/>
      <c r="BW73" s="191"/>
      <c r="BX73" s="191"/>
    </row>
    <row r="74" spans="1:113" x14ac:dyDescent="0.2">
      <c r="A74" s="278"/>
      <c r="B74" s="193"/>
      <c r="C74" s="195"/>
      <c r="D74" s="279"/>
      <c r="E74" s="279"/>
      <c r="F74" s="196"/>
      <c r="G74" s="196"/>
      <c r="H74" s="199"/>
      <c r="I74" s="196"/>
      <c r="J74" s="196"/>
      <c r="K74" s="196"/>
      <c r="L74" s="191"/>
      <c r="M74" s="191"/>
      <c r="N74" s="191"/>
      <c r="BJ74" s="191"/>
      <c r="BK74" s="191"/>
      <c r="BL74" s="191"/>
      <c r="BM74" s="191"/>
      <c r="BN74" s="191"/>
      <c r="BO74" s="191"/>
      <c r="BP74" s="191"/>
      <c r="BQ74" s="191"/>
      <c r="BR74" s="191"/>
      <c r="BS74" s="191"/>
      <c r="BT74" s="191"/>
      <c r="BU74" s="191"/>
      <c r="BV74" s="191"/>
      <c r="BW74" s="191"/>
      <c r="BX74" s="191"/>
    </row>
    <row r="75" spans="1:113" x14ac:dyDescent="0.2">
      <c r="A75" s="278"/>
      <c r="B75" s="193"/>
      <c r="C75" s="195"/>
      <c r="D75" s="279"/>
      <c r="E75" s="279"/>
      <c r="F75" s="196"/>
      <c r="G75" s="196"/>
      <c r="H75" s="199"/>
      <c r="I75" s="196"/>
      <c r="J75" s="196"/>
      <c r="K75" s="196"/>
      <c r="L75" s="191"/>
      <c r="M75" s="191"/>
      <c r="N75" s="191"/>
      <c r="BJ75" s="191"/>
      <c r="BK75" s="191"/>
      <c r="BL75" s="191"/>
      <c r="BM75" s="191"/>
      <c r="BN75" s="191"/>
      <c r="BO75" s="191"/>
      <c r="BP75" s="191"/>
      <c r="BQ75" s="191"/>
      <c r="BR75" s="191"/>
      <c r="BS75" s="191"/>
      <c r="BT75" s="191"/>
      <c r="BU75" s="191"/>
      <c r="BV75" s="191"/>
      <c r="BW75" s="191"/>
      <c r="BX75" s="191"/>
    </row>
    <row r="76" spans="1:113" s="39" customFormat="1" x14ac:dyDescent="0.2">
      <c r="A76" s="278">
        <v>19</v>
      </c>
      <c r="B76" s="193" t="str">
        <f>IF('ILU INICIAL'!B81="","",'ILU INICIAL'!B81)</f>
        <v/>
      </c>
      <c r="C76" s="195"/>
      <c r="D76" s="279"/>
      <c r="E76" s="279"/>
      <c r="F76" s="196"/>
      <c r="G76" s="196"/>
      <c r="H76" s="199"/>
      <c r="I76" s="196"/>
      <c r="J76" s="196"/>
      <c r="K76" s="196"/>
      <c r="L76" s="191" t="str">
        <f>IF(I76&gt;=F76,"Cumpre","Non Cumpre")</f>
        <v>Cumpre</v>
      </c>
      <c r="M76" s="191" t="str">
        <f>IF(J76&lt;=G76,"Cumpre","Non Cumpre")</f>
        <v>Cumpre</v>
      </c>
      <c r="N76" s="191" t="str">
        <f>IF(K76&gt;=H76,"Cumpre","Non Cumpre")</f>
        <v>Cumpre</v>
      </c>
      <c r="BJ76" s="191" t="str">
        <f>IF(B76="","",IF(#REF!="","",IF(#REF!&gt;0.25,"Revisar","Ok")))</f>
        <v/>
      </c>
      <c r="BK76" s="191" t="str">
        <f>IF(B76="","",IF(#REF!="","",IF(#REF!&gt;8760,"Incoherente",IF(#REF!&gt;5000,"Revisar","Ok"))))</f>
        <v/>
      </c>
      <c r="BL76" s="191" t="str">
        <f>IF(B76="","",IF(#REF!="","",IF(#REF!&gt;0.25,"Revisar","Ok")))</f>
        <v/>
      </c>
      <c r="BM76" s="191" t="str">
        <f>IF(B76="","",IF(#REF!="","",IF(#REF!&gt;8760,"Incoherente",IF(#REF!&gt;5000,"Revisar","Ok"))))</f>
        <v/>
      </c>
      <c r="BN76" s="191" t="str">
        <f>IF(B76="","",IF(#REF!=#REF!,"Ok","Revisar"))</f>
        <v/>
      </c>
      <c r="BO76" s="191" t="str">
        <f>IF(B76="","",IF(C76="","",LOOKUP(C76,Esixencias,#REF!)))</f>
        <v/>
      </c>
      <c r="BP76" s="191" t="str">
        <f>IF(B76="","",IF(I76&lt;BO76,"Revisar","Ok"))</f>
        <v/>
      </c>
      <c r="BQ76" s="191" t="str">
        <f>IF(B76="","",IF(I76&lt;F76,"Revisar","Ok"))</f>
        <v/>
      </c>
      <c r="BR76" s="191" t="str">
        <f>IF(B76="","",IF(J76&gt;G76,"Revisar","Ok"))</f>
        <v/>
      </c>
      <c r="BS76" s="191" t="str">
        <f>IF(B76="","",IF(K76&lt;H76,"Revisar","Ok"))</f>
        <v/>
      </c>
      <c r="BT76" s="191" t="str">
        <f>IF(B76="","",IF(#REF!&gt;#REF!,"Revisar","Ok"))</f>
        <v/>
      </c>
      <c r="BU76" s="191" t="str">
        <f>IF(B76="","",IF(#REF!&gt;#REF!,"Revisar","Ok"))</f>
        <v/>
      </c>
      <c r="BV76" s="191" t="str">
        <f>IF(B76="","",IF(#REF!="","",IF(#REF!="Cumpre","Ok",IF(#REF!="Non Cumpre","Non","Revisar"))))</f>
        <v/>
      </c>
      <c r="BW76" s="191" t="str">
        <f>IF(B76="","",IF(#REF!="","",IF(#REF!="Cumpre","Ok",IF(#REF!="Non Cumpre","Non","Revisar"))))</f>
        <v/>
      </c>
      <c r="BX76" s="191" t="str">
        <f>IF(B76="","",IF(#REF!="","",IF(#REF!="Cumpre","Ok",IF(#REF!="Non Cumpre","Non","Revisar"))))</f>
        <v/>
      </c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</row>
    <row r="77" spans="1:113" x14ac:dyDescent="0.2">
      <c r="A77" s="278"/>
      <c r="B77" s="193"/>
      <c r="C77" s="195"/>
      <c r="D77" s="279"/>
      <c r="E77" s="279"/>
      <c r="F77" s="196"/>
      <c r="G77" s="196"/>
      <c r="H77" s="199"/>
      <c r="I77" s="196"/>
      <c r="J77" s="196"/>
      <c r="K77" s="196"/>
      <c r="L77" s="191"/>
      <c r="M77" s="191"/>
      <c r="N77" s="191"/>
      <c r="BJ77" s="191"/>
      <c r="BK77" s="191"/>
      <c r="BL77" s="191"/>
      <c r="BM77" s="191"/>
      <c r="BN77" s="191"/>
      <c r="BO77" s="191"/>
      <c r="BP77" s="191"/>
      <c r="BQ77" s="191"/>
      <c r="BR77" s="191"/>
      <c r="BS77" s="191"/>
      <c r="BT77" s="191"/>
      <c r="BU77" s="191"/>
      <c r="BV77" s="191"/>
      <c r="BW77" s="191"/>
      <c r="BX77" s="191"/>
    </row>
    <row r="78" spans="1:113" x14ac:dyDescent="0.2">
      <c r="A78" s="278"/>
      <c r="B78" s="193"/>
      <c r="C78" s="195"/>
      <c r="D78" s="279"/>
      <c r="E78" s="279"/>
      <c r="F78" s="196"/>
      <c r="G78" s="196"/>
      <c r="H78" s="199"/>
      <c r="I78" s="196"/>
      <c r="J78" s="196"/>
      <c r="K78" s="196"/>
      <c r="L78" s="191"/>
      <c r="M78" s="191"/>
      <c r="N78" s="191"/>
      <c r="BJ78" s="191"/>
      <c r="BK78" s="191"/>
      <c r="BL78" s="191"/>
      <c r="BM78" s="191"/>
      <c r="BN78" s="191"/>
      <c r="BO78" s="191"/>
      <c r="BP78" s="191"/>
      <c r="BQ78" s="191"/>
      <c r="BR78" s="191"/>
      <c r="BS78" s="191"/>
      <c r="BT78" s="191"/>
      <c r="BU78" s="191"/>
      <c r="BV78" s="191"/>
      <c r="BW78" s="191"/>
      <c r="BX78" s="191"/>
    </row>
    <row r="79" spans="1:113" x14ac:dyDescent="0.2">
      <c r="A79" s="278"/>
      <c r="B79" s="193"/>
      <c r="C79" s="195"/>
      <c r="D79" s="279"/>
      <c r="E79" s="279"/>
      <c r="F79" s="196"/>
      <c r="G79" s="196"/>
      <c r="H79" s="199"/>
      <c r="I79" s="196"/>
      <c r="J79" s="196"/>
      <c r="K79" s="196"/>
      <c r="L79" s="191"/>
      <c r="M79" s="191"/>
      <c r="N79" s="191"/>
      <c r="BJ79" s="191"/>
      <c r="BK79" s="191"/>
      <c r="BL79" s="191"/>
      <c r="BM79" s="191"/>
      <c r="BN79" s="191"/>
      <c r="BO79" s="191"/>
      <c r="BP79" s="191"/>
      <c r="BQ79" s="191"/>
      <c r="BR79" s="191"/>
      <c r="BS79" s="191"/>
      <c r="BT79" s="191"/>
      <c r="BU79" s="191"/>
      <c r="BV79" s="191"/>
      <c r="BW79" s="191"/>
      <c r="BX79" s="191"/>
    </row>
    <row r="80" spans="1:113" s="39" customFormat="1" x14ac:dyDescent="0.2">
      <c r="A80" s="278">
        <v>20</v>
      </c>
      <c r="B80" s="193" t="str">
        <f>IF('ILU INICIAL'!B85="","",'ILU INICIAL'!B85)</f>
        <v/>
      </c>
      <c r="C80" s="195"/>
      <c r="D80" s="279"/>
      <c r="E80" s="279"/>
      <c r="F80" s="196"/>
      <c r="G80" s="196"/>
      <c r="H80" s="199"/>
      <c r="I80" s="196"/>
      <c r="J80" s="196"/>
      <c r="K80" s="196"/>
      <c r="L80" s="191" t="str">
        <f>IF(I80&gt;=F80,"Cumpre","Non Cumpre")</f>
        <v>Cumpre</v>
      </c>
      <c r="M80" s="191" t="str">
        <f>IF(J80&lt;=G80,"Cumpre","Non Cumpre")</f>
        <v>Cumpre</v>
      </c>
      <c r="N80" s="191" t="str">
        <f>IF(K80&gt;=H80,"Cumpre","Non Cumpre")</f>
        <v>Cumpre</v>
      </c>
      <c r="BJ80" s="191" t="str">
        <f>IF(B80="","",IF(#REF!="","",IF(#REF!&gt;0.25,"Revisar","Ok")))</f>
        <v/>
      </c>
      <c r="BK80" s="191" t="str">
        <f>IF(B80="","",IF(#REF!="","",IF(#REF!&gt;8760,"Incoherente",IF(#REF!&gt;5000,"Revisar","Ok"))))</f>
        <v/>
      </c>
      <c r="BL80" s="191" t="str">
        <f>IF(B80="","",IF(#REF!="","",IF(#REF!&gt;0.25,"Revisar","Ok")))</f>
        <v/>
      </c>
      <c r="BM80" s="191" t="str">
        <f>IF(B80="","",IF(#REF!="","",IF(#REF!&gt;8760,"Incoherente",IF(#REF!&gt;5000,"Revisar","Ok"))))</f>
        <v/>
      </c>
      <c r="BN80" s="191" t="str">
        <f>IF(B80="","",IF(#REF!=#REF!,"Ok","Revisar"))</f>
        <v/>
      </c>
      <c r="BO80" s="191" t="str">
        <f>IF(B80="","",IF(C80="","",LOOKUP(C80,Esixencias,#REF!)))</f>
        <v/>
      </c>
      <c r="BP80" s="191" t="str">
        <f>IF(B80="","",IF(I80&lt;BO80,"Revisar","Ok"))</f>
        <v/>
      </c>
      <c r="BQ80" s="191" t="str">
        <f>IF(B80="","",IF(I80&lt;F80,"Revisar","Ok"))</f>
        <v/>
      </c>
      <c r="BR80" s="191" t="str">
        <f>IF(B80="","",IF(J80&gt;G80,"Revisar","Ok"))</f>
        <v/>
      </c>
      <c r="BS80" s="191" t="str">
        <f>IF(B80="","",IF(K80&lt;H80,"Revisar","Ok"))</f>
        <v/>
      </c>
      <c r="BT80" s="191" t="str">
        <f>IF(B80="","",IF(#REF!&gt;#REF!,"Revisar","Ok"))</f>
        <v/>
      </c>
      <c r="BU80" s="191" t="str">
        <f>IF(B80="","",IF(#REF!&gt;#REF!,"Revisar","Ok"))</f>
        <v/>
      </c>
      <c r="BV80" s="191" t="str">
        <f>IF(B80="","",IF(#REF!="","",IF(#REF!="Cumpre","Ok",IF(#REF!="Non Cumpre","Non","Revisar"))))</f>
        <v/>
      </c>
      <c r="BW80" s="191" t="str">
        <f>IF(B80="","",IF(#REF!="","",IF(#REF!="Cumpre","Ok",IF(#REF!="Non Cumpre","Non","Revisar"))))</f>
        <v/>
      </c>
      <c r="BX80" s="191" t="str">
        <f>IF(B80="","",IF(#REF!="","",IF(#REF!="Cumpre","Ok",IF(#REF!="Non Cumpre","Non","Revisar"))))</f>
        <v/>
      </c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</row>
    <row r="81" spans="1:76" x14ac:dyDescent="0.2">
      <c r="A81" s="278"/>
      <c r="B81" s="193"/>
      <c r="C81" s="195"/>
      <c r="D81" s="279"/>
      <c r="E81" s="279"/>
      <c r="F81" s="196"/>
      <c r="G81" s="196"/>
      <c r="H81" s="199"/>
      <c r="I81" s="196"/>
      <c r="J81" s="196"/>
      <c r="K81" s="196"/>
      <c r="L81" s="191"/>
      <c r="M81" s="191"/>
      <c r="N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  <c r="BU81" s="191"/>
      <c r="BV81" s="191"/>
      <c r="BW81" s="191"/>
      <c r="BX81" s="191"/>
    </row>
    <row r="82" spans="1:76" x14ac:dyDescent="0.2">
      <c r="A82" s="278"/>
      <c r="B82" s="193"/>
      <c r="C82" s="195"/>
      <c r="D82" s="279"/>
      <c r="E82" s="279"/>
      <c r="F82" s="196"/>
      <c r="G82" s="196"/>
      <c r="H82" s="199"/>
      <c r="I82" s="196"/>
      <c r="J82" s="196"/>
      <c r="K82" s="196"/>
      <c r="L82" s="191"/>
      <c r="M82" s="191"/>
      <c r="N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  <c r="BU82" s="191"/>
      <c r="BV82" s="191"/>
      <c r="BW82" s="191"/>
      <c r="BX82" s="191"/>
    </row>
    <row r="83" spans="1:76" x14ac:dyDescent="0.2">
      <c r="A83" s="278"/>
      <c r="B83" s="193"/>
      <c r="C83" s="195"/>
      <c r="D83" s="279"/>
      <c r="E83" s="279"/>
      <c r="F83" s="196"/>
      <c r="G83" s="196"/>
      <c r="H83" s="199"/>
      <c r="I83" s="196"/>
      <c r="J83" s="196"/>
      <c r="K83" s="196"/>
      <c r="L83" s="191"/>
      <c r="M83" s="191"/>
      <c r="N83" s="191"/>
      <c r="BJ83" s="191"/>
      <c r="BK83" s="191"/>
      <c r="BL83" s="191"/>
      <c r="BM83" s="191"/>
      <c r="BN83" s="191"/>
      <c r="BO83" s="191"/>
      <c r="BP83" s="191"/>
      <c r="BQ83" s="191"/>
      <c r="BR83" s="191"/>
      <c r="BS83" s="191"/>
      <c r="BT83" s="191"/>
      <c r="BU83" s="191"/>
      <c r="BV83" s="191"/>
      <c r="BW83" s="191"/>
      <c r="BX83" s="191"/>
    </row>
    <row r="207" spans="2:113" x14ac:dyDescent="0.2">
      <c r="B207" s="2"/>
      <c r="C207" s="2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</row>
    <row r="208" spans="2:113" x14ac:dyDescent="0.2">
      <c r="B208" s="2"/>
      <c r="C208" s="2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</row>
    <row r="209" spans="2:113" x14ac:dyDescent="0.2">
      <c r="B209" s="2"/>
      <c r="C209" s="2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</row>
    <row r="210" spans="2:113" x14ac:dyDescent="0.2">
      <c r="B210" s="2"/>
      <c r="C210" s="2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</row>
    <row r="211" spans="2:113" x14ac:dyDescent="0.2">
      <c r="B211" s="2"/>
      <c r="C211" s="2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</row>
    <row r="212" spans="2:113" x14ac:dyDescent="0.2">
      <c r="B212" s="2"/>
      <c r="C212" s="2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</row>
    <row r="213" spans="2:113" x14ac:dyDescent="0.2">
      <c r="B213" s="2"/>
      <c r="C213" s="2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</row>
    <row r="214" spans="2:113" x14ac:dyDescent="0.2">
      <c r="B214" s="2"/>
      <c r="C214" s="2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</row>
    <row r="215" spans="2:113" x14ac:dyDescent="0.2">
      <c r="B215" s="2"/>
      <c r="C215" s="2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</row>
    <row r="216" spans="2:113" x14ac:dyDescent="0.2">
      <c r="B216" s="2"/>
      <c r="C216" s="2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</row>
    <row r="217" spans="2:113" x14ac:dyDescent="0.2">
      <c r="B217" s="2"/>
      <c r="C217" s="2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</row>
    <row r="218" spans="2:113" x14ac:dyDescent="0.2">
      <c r="B218" s="2"/>
      <c r="C218" s="2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</row>
    <row r="219" spans="2:113" x14ac:dyDescent="0.2">
      <c r="B219" s="2"/>
      <c r="C219" s="2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</row>
    <row r="220" spans="2:113" x14ac:dyDescent="0.2">
      <c r="B220" s="2"/>
      <c r="C220" s="2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</row>
    <row r="221" spans="2:113" x14ac:dyDescent="0.2">
      <c r="B221" s="2"/>
      <c r="C221" s="2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</row>
    <row r="222" spans="2:113" x14ac:dyDescent="0.2">
      <c r="B222" s="2"/>
      <c r="C222" s="2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</row>
    <row r="223" spans="2:113" x14ac:dyDescent="0.2">
      <c r="B223" s="2"/>
      <c r="C223" s="2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</row>
    <row r="224" spans="2:113" x14ac:dyDescent="0.2">
      <c r="B224" s="2"/>
      <c r="C224" s="2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</row>
    <row r="225" spans="2:113" x14ac:dyDescent="0.2">
      <c r="B225" s="2"/>
      <c r="C225" s="2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</row>
    <row r="226" spans="2:113" x14ac:dyDescent="0.2">
      <c r="B226" s="2"/>
      <c r="C226" s="2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</row>
    <row r="227" spans="2:113" x14ac:dyDescent="0.2">
      <c r="B227" s="2"/>
      <c r="C227" s="2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</row>
    <row r="228" spans="2:113" x14ac:dyDescent="0.2">
      <c r="B228" s="2"/>
      <c r="C228" s="2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</row>
    <row r="229" spans="2:113" x14ac:dyDescent="0.2">
      <c r="B229" s="2"/>
      <c r="C229" s="2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</row>
    <row r="230" spans="2:113" x14ac:dyDescent="0.2">
      <c r="B230" s="2"/>
      <c r="C230" s="2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</row>
    <row r="231" spans="2:113" x14ac:dyDescent="0.2">
      <c r="B231" s="2"/>
      <c r="C231" s="2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</row>
    <row r="232" spans="2:113" x14ac:dyDescent="0.2">
      <c r="B232" s="2"/>
      <c r="C232" s="2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</row>
    <row r="233" spans="2:113" x14ac:dyDescent="0.2">
      <c r="B233" s="2"/>
      <c r="C233" s="2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</row>
    <row r="234" spans="2:113" x14ac:dyDescent="0.2">
      <c r="B234" s="2"/>
      <c r="C234" s="2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</row>
    <row r="235" spans="2:113" x14ac:dyDescent="0.2">
      <c r="B235" s="2"/>
      <c r="C235" s="2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</row>
    <row r="236" spans="2:113" x14ac:dyDescent="0.2">
      <c r="B236" s="2"/>
      <c r="C236" s="2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</row>
    <row r="237" spans="2:113" x14ac:dyDescent="0.2">
      <c r="B237" s="2"/>
      <c r="C237" s="2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</row>
    <row r="238" spans="2:113" x14ac:dyDescent="0.2">
      <c r="B238" s="2"/>
      <c r="C238" s="2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</row>
    <row r="239" spans="2:113" x14ac:dyDescent="0.2">
      <c r="B239" s="2"/>
      <c r="C239" s="2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</row>
    <row r="240" spans="2:113" x14ac:dyDescent="0.2">
      <c r="B240" s="2"/>
      <c r="C240" s="2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</row>
    <row r="241" spans="2:113" x14ac:dyDescent="0.2">
      <c r="B241" s="2"/>
      <c r="C241" s="2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</row>
    <row r="242" spans="2:113" x14ac:dyDescent="0.2">
      <c r="B242" s="2"/>
      <c r="C242" s="2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</row>
    <row r="243" spans="2:113" x14ac:dyDescent="0.2">
      <c r="B243" s="2"/>
      <c r="C243" s="2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</row>
    <row r="244" spans="2:113" x14ac:dyDescent="0.2">
      <c r="B244" s="2"/>
      <c r="C244" s="2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</row>
    <row r="245" spans="2:113" x14ac:dyDescent="0.2">
      <c r="B245" s="2"/>
      <c r="C245" s="2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</row>
    <row r="246" spans="2:113" x14ac:dyDescent="0.2">
      <c r="B246" s="2"/>
      <c r="C246" s="2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</row>
    <row r="247" spans="2:113" x14ac:dyDescent="0.2">
      <c r="B247" s="2"/>
      <c r="C247" s="2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</row>
    <row r="248" spans="2:113" x14ac:dyDescent="0.2">
      <c r="B248" s="2"/>
      <c r="C248" s="2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</row>
    <row r="249" spans="2:113" x14ac:dyDescent="0.2">
      <c r="B249" s="2"/>
      <c r="C249" s="2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</row>
    <row r="250" spans="2:113" x14ac:dyDescent="0.2">
      <c r="B250" s="2"/>
      <c r="C250" s="2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</row>
    <row r="251" spans="2:113" x14ac:dyDescent="0.2">
      <c r="B251" s="2"/>
      <c r="C251" s="2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</row>
    <row r="252" spans="2:113" x14ac:dyDescent="0.2">
      <c r="B252" s="2"/>
      <c r="C252" s="2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</row>
    <row r="253" spans="2:113" x14ac:dyDescent="0.2">
      <c r="B253" s="2"/>
      <c r="C253" s="2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</row>
    <row r="254" spans="2:113" x14ac:dyDescent="0.2">
      <c r="B254" s="2"/>
      <c r="C254" s="2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</row>
    <row r="255" spans="2:113" x14ac:dyDescent="0.2">
      <c r="B255" s="2"/>
      <c r="C255" s="2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</row>
    <row r="256" spans="2:113" x14ac:dyDescent="0.2">
      <c r="B256" s="2"/>
      <c r="C256" s="2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</row>
    <row r="257" spans="2:113" x14ac:dyDescent="0.2">
      <c r="B257" s="2"/>
      <c r="C257" s="2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</row>
    <row r="258" spans="2:113" x14ac:dyDescent="0.2">
      <c r="B258" s="2"/>
      <c r="C258" s="2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</row>
    <row r="259" spans="2:113" x14ac:dyDescent="0.2">
      <c r="B259" s="2"/>
      <c r="C259" s="2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</row>
    <row r="260" spans="2:113" x14ac:dyDescent="0.2">
      <c r="B260" s="2"/>
      <c r="C260" s="2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</row>
    <row r="261" spans="2:113" x14ac:dyDescent="0.2">
      <c r="B261" s="2"/>
      <c r="C261" s="2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</row>
    <row r="262" spans="2:113" x14ac:dyDescent="0.2">
      <c r="B262" s="2"/>
      <c r="C262" s="2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</row>
    <row r="263" spans="2:113" x14ac:dyDescent="0.2">
      <c r="B263" s="2"/>
      <c r="C263" s="2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</row>
    <row r="264" spans="2:113" x14ac:dyDescent="0.2">
      <c r="B264" s="2"/>
      <c r="C264" s="2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</row>
    <row r="265" spans="2:113" x14ac:dyDescent="0.2">
      <c r="B265" s="2"/>
      <c r="C265" s="2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</row>
    <row r="266" spans="2:113" x14ac:dyDescent="0.2">
      <c r="B266" s="2"/>
      <c r="C266" s="2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</row>
    <row r="267" spans="2:113" x14ac:dyDescent="0.2">
      <c r="B267" s="2"/>
      <c r="C267" s="2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</row>
    <row r="268" spans="2:113" x14ac:dyDescent="0.2">
      <c r="B268" s="2"/>
      <c r="C268" s="2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</row>
    <row r="269" spans="2:113" x14ac:dyDescent="0.2">
      <c r="B269" s="2"/>
      <c r="C269" s="2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</row>
    <row r="270" spans="2:113" x14ac:dyDescent="0.2">
      <c r="B270" s="2"/>
      <c r="C270" s="2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</row>
    <row r="271" spans="2:113" x14ac:dyDescent="0.2">
      <c r="B271" s="2"/>
      <c r="C271" s="2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</row>
    <row r="272" spans="2:113" x14ac:dyDescent="0.2">
      <c r="B272" s="2"/>
      <c r="C272" s="2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</row>
    <row r="273" spans="2:113" x14ac:dyDescent="0.2">
      <c r="B273" s="2"/>
      <c r="C273" s="2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</row>
    <row r="274" spans="2:113" x14ac:dyDescent="0.2">
      <c r="B274" s="2"/>
      <c r="C274" s="2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</row>
    <row r="275" spans="2:113" x14ac:dyDescent="0.2">
      <c r="B275" s="2"/>
      <c r="C275" s="2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</row>
    <row r="276" spans="2:113" x14ac:dyDescent="0.2">
      <c r="B276" s="2"/>
      <c r="C276" s="2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</row>
    <row r="277" spans="2:113" x14ac:dyDescent="0.2">
      <c r="B277" s="2"/>
      <c r="C277" s="2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</row>
    <row r="278" spans="2:113" x14ac:dyDescent="0.2">
      <c r="B278" s="2"/>
      <c r="C278" s="2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</row>
    <row r="279" spans="2:113" x14ac:dyDescent="0.2">
      <c r="B279" s="2"/>
      <c r="C279" s="2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</row>
    <row r="280" spans="2:113" x14ac:dyDescent="0.2">
      <c r="B280" s="2"/>
      <c r="C280" s="2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</row>
    <row r="281" spans="2:113" x14ac:dyDescent="0.2">
      <c r="B281" s="2"/>
      <c r="C281" s="2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</row>
    <row r="282" spans="2:113" x14ac:dyDescent="0.2">
      <c r="B282" s="2"/>
      <c r="C282" s="2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</row>
    <row r="283" spans="2:113" x14ac:dyDescent="0.2">
      <c r="B283" s="2"/>
      <c r="C283" s="2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</row>
    <row r="284" spans="2:113" x14ac:dyDescent="0.2">
      <c r="B284" s="2"/>
      <c r="C284" s="2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</row>
    <row r="285" spans="2:113" x14ac:dyDescent="0.2">
      <c r="B285" s="2"/>
      <c r="C285" s="2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</row>
    <row r="286" spans="2:113" x14ac:dyDescent="0.2">
      <c r="B286" s="2"/>
      <c r="C286" s="2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</row>
    <row r="287" spans="2:113" x14ac:dyDescent="0.2">
      <c r="B287" s="2"/>
      <c r="C287" s="2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</row>
    <row r="288" spans="2:113" x14ac:dyDescent="0.2">
      <c r="B288" s="2"/>
      <c r="C288" s="2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</row>
    <row r="289" spans="2:113" x14ac:dyDescent="0.2">
      <c r="B289" s="2"/>
      <c r="C289" s="2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</row>
    <row r="290" spans="2:113" x14ac:dyDescent="0.2">
      <c r="B290" s="2"/>
      <c r="C290" s="2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</row>
    <row r="291" spans="2:113" x14ac:dyDescent="0.2">
      <c r="B291" s="2"/>
      <c r="C291" s="2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</row>
    <row r="292" spans="2:113" x14ac:dyDescent="0.2">
      <c r="B292" s="2"/>
      <c r="C292" s="2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</row>
    <row r="293" spans="2:113" x14ac:dyDescent="0.2">
      <c r="B293" s="2"/>
      <c r="C293" s="2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</row>
    <row r="294" spans="2:113" x14ac:dyDescent="0.2">
      <c r="B294" s="2"/>
      <c r="C294" s="2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</row>
    <row r="295" spans="2:113" x14ac:dyDescent="0.2">
      <c r="B295" s="2"/>
      <c r="C295" s="2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</row>
    <row r="296" spans="2:113" x14ac:dyDescent="0.2">
      <c r="B296" s="2"/>
      <c r="C296" s="2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</row>
    <row r="297" spans="2:113" x14ac:dyDescent="0.2">
      <c r="B297" s="2"/>
      <c r="C297" s="2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</row>
    <row r="298" spans="2:113" x14ac:dyDescent="0.2">
      <c r="B298" s="2"/>
      <c r="C298" s="2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</row>
    <row r="299" spans="2:113" x14ac:dyDescent="0.2">
      <c r="B299" s="2"/>
      <c r="C299" s="2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</row>
    <row r="300" spans="2:113" x14ac:dyDescent="0.2">
      <c r="B300" s="2"/>
      <c r="C300" s="2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</row>
    <row r="301" spans="2:113" x14ac:dyDescent="0.2">
      <c r="B301" s="2"/>
      <c r="C301" s="2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</row>
    <row r="302" spans="2:113" x14ac:dyDescent="0.2">
      <c r="B302" s="2"/>
      <c r="C302" s="2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</row>
    <row r="303" spans="2:113" x14ac:dyDescent="0.2">
      <c r="B303" s="2"/>
      <c r="C303" s="2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</row>
    <row r="304" spans="2:113" x14ac:dyDescent="0.2">
      <c r="B304" s="2"/>
      <c r="C304" s="2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</row>
    <row r="305" spans="2:113" x14ac:dyDescent="0.2">
      <c r="B305" s="2"/>
      <c r="C305" s="2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</row>
    <row r="306" spans="2:113" x14ac:dyDescent="0.2">
      <c r="B306" s="2"/>
      <c r="C306" s="2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</row>
    <row r="307" spans="2:113" x14ac:dyDescent="0.2">
      <c r="B307" s="2"/>
      <c r="C307" s="2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</row>
    <row r="308" spans="2:113" x14ac:dyDescent="0.2">
      <c r="B308" s="2"/>
      <c r="C308" s="2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</row>
    <row r="309" spans="2:113" x14ac:dyDescent="0.2">
      <c r="B309" s="2"/>
      <c r="C309" s="2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</row>
    <row r="310" spans="2:113" x14ac:dyDescent="0.2">
      <c r="B310" s="2"/>
      <c r="C310" s="2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</row>
    <row r="311" spans="2:113" x14ac:dyDescent="0.2">
      <c r="B311" s="2"/>
      <c r="C311" s="2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</row>
    <row r="312" spans="2:113" x14ac:dyDescent="0.2">
      <c r="B312" s="2"/>
      <c r="C312" s="2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</row>
    <row r="313" spans="2:113" x14ac:dyDescent="0.2">
      <c r="B313" s="2"/>
      <c r="C313" s="2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</row>
    <row r="314" spans="2:113" x14ac:dyDescent="0.2">
      <c r="B314" s="2"/>
      <c r="C314" s="2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</row>
    <row r="315" spans="2:113" x14ac:dyDescent="0.2">
      <c r="B315" s="2"/>
      <c r="C315" s="2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</row>
    <row r="316" spans="2:113" x14ac:dyDescent="0.2">
      <c r="B316" s="2"/>
      <c r="C316" s="2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</row>
    <row r="317" spans="2:113" x14ac:dyDescent="0.2">
      <c r="B317" s="2"/>
      <c r="C317" s="2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</row>
    <row r="318" spans="2:113" x14ac:dyDescent="0.2">
      <c r="B318" s="2"/>
      <c r="C318" s="2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</row>
    <row r="319" spans="2:113" x14ac:dyDescent="0.2">
      <c r="B319" s="2"/>
      <c r="C319" s="2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</row>
    <row r="320" spans="2:113" x14ac:dyDescent="0.2">
      <c r="B320" s="2"/>
      <c r="C320" s="2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</row>
    <row r="321" spans="2:113" x14ac:dyDescent="0.2">
      <c r="B321" s="2"/>
      <c r="C321" s="2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</row>
    <row r="322" spans="2:113" x14ac:dyDescent="0.2">
      <c r="B322" s="2"/>
      <c r="C322" s="2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</row>
    <row r="323" spans="2:113" x14ac:dyDescent="0.2">
      <c r="B323" s="2"/>
      <c r="C323" s="2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</row>
    <row r="324" spans="2:113" x14ac:dyDescent="0.2">
      <c r="B324" s="2"/>
      <c r="C324" s="2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</row>
    <row r="325" spans="2:113" x14ac:dyDescent="0.2">
      <c r="B325" s="2"/>
      <c r="C325" s="2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</row>
    <row r="326" spans="2:113" x14ac:dyDescent="0.2">
      <c r="B326" s="2"/>
      <c r="C326" s="2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</row>
    <row r="327" spans="2:113" x14ac:dyDescent="0.2">
      <c r="B327" s="2"/>
      <c r="C327" s="2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</row>
    <row r="328" spans="2:113" x14ac:dyDescent="0.2">
      <c r="B328" s="2"/>
      <c r="C328" s="2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</row>
    <row r="329" spans="2:113" x14ac:dyDescent="0.2">
      <c r="B329" s="2"/>
      <c r="C329" s="2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</row>
    <row r="330" spans="2:113" x14ac:dyDescent="0.2">
      <c r="B330" s="2"/>
      <c r="C330" s="2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</row>
    <row r="331" spans="2:113" x14ac:dyDescent="0.2">
      <c r="B331" s="2"/>
      <c r="C331" s="2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</row>
    <row r="332" spans="2:113" x14ac:dyDescent="0.2">
      <c r="B332" s="2"/>
      <c r="C332" s="2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</row>
    <row r="333" spans="2:113" x14ac:dyDescent="0.2">
      <c r="B333" s="2"/>
      <c r="C333" s="2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</row>
    <row r="334" spans="2:113" x14ac:dyDescent="0.2">
      <c r="B334" s="2"/>
      <c r="C334" s="2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</row>
    <row r="335" spans="2:113" x14ac:dyDescent="0.2">
      <c r="B335" s="2"/>
      <c r="C335" s="2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</row>
    <row r="336" spans="2:113" x14ac:dyDescent="0.2">
      <c r="B336" s="2"/>
      <c r="C336" s="2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</row>
    <row r="337" spans="2:113" x14ac:dyDescent="0.2">
      <c r="B337" s="2"/>
      <c r="C337" s="2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</row>
    <row r="338" spans="2:113" x14ac:dyDescent="0.2">
      <c r="B338" s="2"/>
      <c r="C338" s="2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</row>
    <row r="339" spans="2:113" x14ac:dyDescent="0.2">
      <c r="B339" s="2"/>
      <c r="C339" s="2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</row>
    <row r="340" spans="2:113" x14ac:dyDescent="0.2">
      <c r="B340" s="2"/>
      <c r="C340" s="2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</row>
    <row r="341" spans="2:113" x14ac:dyDescent="0.2">
      <c r="B341" s="2"/>
      <c r="C341" s="2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</row>
    <row r="342" spans="2:113" x14ac:dyDescent="0.2">
      <c r="B342" s="2"/>
      <c r="C342" s="2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</row>
    <row r="343" spans="2:113" x14ac:dyDescent="0.2">
      <c r="B343" s="2"/>
      <c r="C343" s="2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</row>
    <row r="344" spans="2:113" x14ac:dyDescent="0.2">
      <c r="B344" s="2"/>
      <c r="C344" s="2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</row>
    <row r="345" spans="2:113" x14ac:dyDescent="0.2">
      <c r="B345" s="2"/>
      <c r="C345" s="2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</row>
    <row r="346" spans="2:113" x14ac:dyDescent="0.2">
      <c r="B346" s="2"/>
      <c r="C346" s="2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</row>
    <row r="347" spans="2:113" x14ac:dyDescent="0.2">
      <c r="B347" s="2"/>
      <c r="C347" s="2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</row>
    <row r="348" spans="2:113" x14ac:dyDescent="0.2">
      <c r="B348" s="2"/>
      <c r="C348" s="2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</row>
    <row r="349" spans="2:113" x14ac:dyDescent="0.2">
      <c r="B349" s="2"/>
      <c r="C349" s="2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</row>
    <row r="350" spans="2:113" x14ac:dyDescent="0.2">
      <c r="B350" s="2"/>
      <c r="C350" s="2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</row>
    <row r="351" spans="2:113" x14ac:dyDescent="0.2">
      <c r="B351" s="2"/>
      <c r="C351" s="2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</row>
    <row r="352" spans="2:113" x14ac:dyDescent="0.2">
      <c r="B352" s="2"/>
      <c r="C352" s="2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</row>
    <row r="353" spans="2:113" x14ac:dyDescent="0.2">
      <c r="B353" s="2"/>
      <c r="C353" s="2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</row>
    <row r="354" spans="2:113" x14ac:dyDescent="0.2">
      <c r="B354" s="2"/>
      <c r="C354" s="2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</row>
    <row r="355" spans="2:113" x14ac:dyDescent="0.2">
      <c r="B355" s="2"/>
      <c r="C355" s="2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</row>
    <row r="356" spans="2:113" x14ac:dyDescent="0.2">
      <c r="B356" s="2"/>
      <c r="C356" s="2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</row>
    <row r="357" spans="2:113" x14ac:dyDescent="0.2">
      <c r="B357" s="2"/>
      <c r="C357" s="2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</row>
    <row r="358" spans="2:113" x14ac:dyDescent="0.2">
      <c r="B358" s="2"/>
      <c r="C358" s="2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</row>
    <row r="359" spans="2:113" x14ac:dyDescent="0.2">
      <c r="B359" s="2"/>
      <c r="C359" s="2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</row>
    <row r="360" spans="2:113" x14ac:dyDescent="0.2">
      <c r="B360" s="2"/>
      <c r="C360" s="2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</row>
    <row r="361" spans="2:113" x14ac:dyDescent="0.2">
      <c r="B361" s="2"/>
      <c r="C361" s="2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</row>
    <row r="362" spans="2:113" x14ac:dyDescent="0.2">
      <c r="B362" s="2"/>
      <c r="C362" s="2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</row>
    <row r="363" spans="2:113" x14ac:dyDescent="0.2">
      <c r="B363" s="2"/>
      <c r="C363" s="2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</row>
    <row r="364" spans="2:113" x14ac:dyDescent="0.2">
      <c r="B364" s="2"/>
      <c r="C364" s="2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</row>
    <row r="365" spans="2:113" x14ac:dyDescent="0.2">
      <c r="B365" s="2"/>
      <c r="C365" s="2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</row>
    <row r="366" spans="2:113" x14ac:dyDescent="0.2">
      <c r="B366" s="2"/>
      <c r="C366" s="2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</row>
    <row r="367" spans="2:113" x14ac:dyDescent="0.2">
      <c r="B367" s="2"/>
      <c r="C367" s="2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</row>
    <row r="368" spans="2:113" x14ac:dyDescent="0.2">
      <c r="B368" s="2"/>
      <c r="C368" s="2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</row>
    <row r="369" spans="2:113" x14ac:dyDescent="0.2">
      <c r="B369" s="2"/>
      <c r="C369" s="2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</row>
    <row r="370" spans="2:113" x14ac:dyDescent="0.2">
      <c r="B370" s="2"/>
      <c r="C370" s="2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</row>
    <row r="371" spans="2:113" x14ac:dyDescent="0.2">
      <c r="B371" s="2"/>
      <c r="C371" s="2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</row>
    <row r="372" spans="2:113" x14ac:dyDescent="0.2">
      <c r="B372" s="2"/>
      <c r="C372" s="2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</row>
    <row r="373" spans="2:113" x14ac:dyDescent="0.2">
      <c r="B373" s="2"/>
      <c r="C373" s="2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</row>
    <row r="374" spans="2:113" x14ac:dyDescent="0.2">
      <c r="B374" s="2"/>
      <c r="C374" s="2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</row>
    <row r="375" spans="2:113" x14ac:dyDescent="0.2">
      <c r="B375" s="2"/>
      <c r="C375" s="2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</row>
    <row r="376" spans="2:113" x14ac:dyDescent="0.2">
      <c r="B376" s="2"/>
      <c r="C376" s="2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</row>
    <row r="377" spans="2:113" x14ac:dyDescent="0.2">
      <c r="B377" s="2"/>
      <c r="C377" s="2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</row>
    <row r="378" spans="2:113" x14ac:dyDescent="0.2">
      <c r="B378" s="2"/>
      <c r="C378" s="2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</row>
    <row r="379" spans="2:113" x14ac:dyDescent="0.2">
      <c r="B379" s="2"/>
      <c r="C379" s="2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</row>
    <row r="380" spans="2:113" x14ac:dyDescent="0.2">
      <c r="B380" s="2"/>
      <c r="C380" s="2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</row>
    <row r="381" spans="2:113" x14ac:dyDescent="0.2">
      <c r="B381" s="2"/>
      <c r="C381" s="2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</row>
    <row r="382" spans="2:113" x14ac:dyDescent="0.2">
      <c r="B382" s="2"/>
      <c r="C382" s="2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</row>
    <row r="383" spans="2:113" x14ac:dyDescent="0.2">
      <c r="B383" s="2"/>
      <c r="C383" s="2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</row>
    <row r="384" spans="2:113" x14ac:dyDescent="0.2">
      <c r="B384" s="2"/>
      <c r="C384" s="2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</row>
    <row r="385" spans="2:113" x14ac:dyDescent="0.2">
      <c r="B385" s="2"/>
      <c r="C385" s="2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</row>
    <row r="386" spans="2:113" x14ac:dyDescent="0.2">
      <c r="B386" s="2"/>
      <c r="C386" s="2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</row>
    <row r="387" spans="2:113" x14ac:dyDescent="0.2">
      <c r="B387" s="2"/>
      <c r="C387" s="2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</row>
  </sheetData>
  <sheetProtection password="D6D2" sheet="1" objects="1" scenarios="1" selectLockedCells="1"/>
  <mergeCells count="591">
    <mergeCell ref="C1:C3"/>
    <mergeCell ref="B1:B3"/>
    <mergeCell ref="L4:L7"/>
    <mergeCell ref="M4:M7"/>
    <mergeCell ref="H4:H7"/>
    <mergeCell ref="C4:C7"/>
    <mergeCell ref="D4:D7"/>
    <mergeCell ref="BT2:BX2"/>
    <mergeCell ref="BW4:BW7"/>
    <mergeCell ref="BX4:BX7"/>
    <mergeCell ref="N4:N7"/>
    <mergeCell ref="BJ2:BK2"/>
    <mergeCell ref="BL2:BM2"/>
    <mergeCell ref="BN2:BN3"/>
    <mergeCell ref="BO2:BS2"/>
    <mergeCell ref="D1:N1"/>
    <mergeCell ref="BS4:BS7"/>
    <mergeCell ref="L2:N2"/>
    <mergeCell ref="D2:H2"/>
    <mergeCell ref="I2:K2"/>
    <mergeCell ref="BT4:BT7"/>
    <mergeCell ref="BU4:BU7"/>
    <mergeCell ref="BV4:BV7"/>
    <mergeCell ref="A4:A7"/>
    <mergeCell ref="B4:B7"/>
    <mergeCell ref="F4:F7"/>
    <mergeCell ref="J4:J7"/>
    <mergeCell ref="I4:I7"/>
    <mergeCell ref="BN4:BN7"/>
    <mergeCell ref="BO4:BO7"/>
    <mergeCell ref="BP4:BP7"/>
    <mergeCell ref="BQ4:BQ7"/>
    <mergeCell ref="G4:G7"/>
    <mergeCell ref="E4:E7"/>
    <mergeCell ref="E8:E11"/>
    <mergeCell ref="F8:F11"/>
    <mergeCell ref="G8:G11"/>
    <mergeCell ref="H8:H11"/>
    <mergeCell ref="BR8:BR11"/>
    <mergeCell ref="BR4:BR7"/>
    <mergeCell ref="BJ4:BJ7"/>
    <mergeCell ref="BK4:BK7"/>
    <mergeCell ref="K4:K7"/>
    <mergeCell ref="BP8:BP11"/>
    <mergeCell ref="BQ8:BQ11"/>
    <mergeCell ref="BL4:BL7"/>
    <mergeCell ref="BM4:BM7"/>
    <mergeCell ref="BL8:BL11"/>
    <mergeCell ref="K8:K11"/>
    <mergeCell ref="BJ8:BJ11"/>
    <mergeCell ref="BK8:BK11"/>
    <mergeCell ref="A8:A11"/>
    <mergeCell ref="B8:B11"/>
    <mergeCell ref="C8:C11"/>
    <mergeCell ref="D8:D11"/>
    <mergeCell ref="BL12:BL15"/>
    <mergeCell ref="L12:L15"/>
    <mergeCell ref="M12:M15"/>
    <mergeCell ref="BX8:BX11"/>
    <mergeCell ref="L8:L11"/>
    <mergeCell ref="M8:M11"/>
    <mergeCell ref="N8:N11"/>
    <mergeCell ref="BW8:BW11"/>
    <mergeCell ref="BV8:BV11"/>
    <mergeCell ref="BT12:BT15"/>
    <mergeCell ref="BU12:BU15"/>
    <mergeCell ref="BV12:BV15"/>
    <mergeCell ref="BM8:BM11"/>
    <mergeCell ref="BN8:BN11"/>
    <mergeCell ref="BO8:BO11"/>
    <mergeCell ref="BS8:BS11"/>
    <mergeCell ref="BT8:BT11"/>
    <mergeCell ref="BU8:BU11"/>
    <mergeCell ref="I8:I11"/>
    <mergeCell ref="J8:J11"/>
    <mergeCell ref="BP12:BP15"/>
    <mergeCell ref="BQ12:BQ15"/>
    <mergeCell ref="A12:A15"/>
    <mergeCell ref="B12:B15"/>
    <mergeCell ref="BM12:BM15"/>
    <mergeCell ref="N12:N15"/>
    <mergeCell ref="I12:I15"/>
    <mergeCell ref="A16:A19"/>
    <mergeCell ref="B16:B19"/>
    <mergeCell ref="BN12:BN15"/>
    <mergeCell ref="BO12:BO15"/>
    <mergeCell ref="BJ12:BJ15"/>
    <mergeCell ref="BL16:BL19"/>
    <mergeCell ref="G16:G19"/>
    <mergeCell ref="C12:C15"/>
    <mergeCell ref="D12:D15"/>
    <mergeCell ref="E12:E15"/>
    <mergeCell ref="F12:F15"/>
    <mergeCell ref="G12:G15"/>
    <mergeCell ref="H12:H15"/>
    <mergeCell ref="BX12:BX15"/>
    <mergeCell ref="BX20:BX23"/>
    <mergeCell ref="I20:I23"/>
    <mergeCell ref="J20:J23"/>
    <mergeCell ref="BJ16:BJ19"/>
    <mergeCell ref="BS20:BS23"/>
    <mergeCell ref="BT20:BT23"/>
    <mergeCell ref="BL20:BL23"/>
    <mergeCell ref="BM20:BM23"/>
    <mergeCell ref="BN20:BN23"/>
    <mergeCell ref="BO20:BO23"/>
    <mergeCell ref="BK12:BK15"/>
    <mergeCell ref="J12:J15"/>
    <mergeCell ref="K12:K15"/>
    <mergeCell ref="BW12:BW15"/>
    <mergeCell ref="BR12:BR15"/>
    <mergeCell ref="BS12:BS15"/>
    <mergeCell ref="BX16:BX19"/>
    <mergeCell ref="BQ16:BQ19"/>
    <mergeCell ref="BJ20:BJ23"/>
    <mergeCell ref="BP20:BP23"/>
    <mergeCell ref="BQ20:BQ23"/>
    <mergeCell ref="BK16:BK19"/>
    <mergeCell ref="K16:K19"/>
    <mergeCell ref="H20:H23"/>
    <mergeCell ref="K20:K23"/>
    <mergeCell ref="M16:M19"/>
    <mergeCell ref="N16:N19"/>
    <mergeCell ref="BU20:BU23"/>
    <mergeCell ref="BW24:BW27"/>
    <mergeCell ref="BW16:BW19"/>
    <mergeCell ref="C20:C23"/>
    <mergeCell ref="D20:D23"/>
    <mergeCell ref="BV20:BV23"/>
    <mergeCell ref="BU24:BU27"/>
    <mergeCell ref="BR16:BR19"/>
    <mergeCell ref="BS16:BS19"/>
    <mergeCell ref="BT16:BT19"/>
    <mergeCell ref="BU16:BU19"/>
    <mergeCell ref="BV16:BV19"/>
    <mergeCell ref="BP16:BP19"/>
    <mergeCell ref="BM16:BM19"/>
    <mergeCell ref="BS24:BS27"/>
    <mergeCell ref="BT24:BT27"/>
    <mergeCell ref="L16:L19"/>
    <mergeCell ref="BX24:BX27"/>
    <mergeCell ref="BV24:BV27"/>
    <mergeCell ref="A24:A27"/>
    <mergeCell ref="B24:B27"/>
    <mergeCell ref="BW20:BW23"/>
    <mergeCell ref="BK20:BK23"/>
    <mergeCell ref="H16:H19"/>
    <mergeCell ref="I16:I19"/>
    <mergeCell ref="J16:J19"/>
    <mergeCell ref="M20:M23"/>
    <mergeCell ref="L20:L23"/>
    <mergeCell ref="N20:N23"/>
    <mergeCell ref="E16:E19"/>
    <mergeCell ref="F16:F19"/>
    <mergeCell ref="E20:E23"/>
    <mergeCell ref="F20:F23"/>
    <mergeCell ref="G20:G23"/>
    <mergeCell ref="A20:A23"/>
    <mergeCell ref="B20:B23"/>
    <mergeCell ref="BN16:BN19"/>
    <mergeCell ref="BO16:BO19"/>
    <mergeCell ref="C16:C19"/>
    <mergeCell ref="D16:D19"/>
    <mergeCell ref="BR20:BR23"/>
    <mergeCell ref="B28:B31"/>
    <mergeCell ref="BN24:BN27"/>
    <mergeCell ref="BO24:BO27"/>
    <mergeCell ref="BP24:BP27"/>
    <mergeCell ref="BQ24:BQ27"/>
    <mergeCell ref="BR24:BR27"/>
    <mergeCell ref="L24:L27"/>
    <mergeCell ref="BM24:BM27"/>
    <mergeCell ref="G24:G27"/>
    <mergeCell ref="H24:H27"/>
    <mergeCell ref="I24:I27"/>
    <mergeCell ref="J24:J27"/>
    <mergeCell ref="M24:M27"/>
    <mergeCell ref="N24:N27"/>
    <mergeCell ref="E28:E31"/>
    <mergeCell ref="C24:C27"/>
    <mergeCell ref="D24:D27"/>
    <mergeCell ref="E24:E27"/>
    <mergeCell ref="K24:K27"/>
    <mergeCell ref="F24:F27"/>
    <mergeCell ref="BJ24:BJ27"/>
    <mergeCell ref="BK24:BK27"/>
    <mergeCell ref="BL24:BL27"/>
    <mergeCell ref="A32:A35"/>
    <mergeCell ref="B32:B35"/>
    <mergeCell ref="BR28:BR31"/>
    <mergeCell ref="BS28:BS31"/>
    <mergeCell ref="BT28:BT31"/>
    <mergeCell ref="BT32:BT35"/>
    <mergeCell ref="BO32:BO35"/>
    <mergeCell ref="BV32:BV35"/>
    <mergeCell ref="C32:C35"/>
    <mergeCell ref="D32:D35"/>
    <mergeCell ref="E32:E35"/>
    <mergeCell ref="F32:F35"/>
    <mergeCell ref="I32:I35"/>
    <mergeCell ref="F28:F31"/>
    <mergeCell ref="G28:G31"/>
    <mergeCell ref="H28:H31"/>
    <mergeCell ref="I28:I31"/>
    <mergeCell ref="J28:J31"/>
    <mergeCell ref="BU28:BU31"/>
    <mergeCell ref="BV28:BV31"/>
    <mergeCell ref="L28:L31"/>
    <mergeCell ref="BO28:BO31"/>
    <mergeCell ref="C28:C31"/>
    <mergeCell ref="A28:A31"/>
    <mergeCell ref="BX32:BX35"/>
    <mergeCell ref="BU32:BU35"/>
    <mergeCell ref="BP28:BP31"/>
    <mergeCell ref="BQ28:BQ31"/>
    <mergeCell ref="BM28:BM31"/>
    <mergeCell ref="M28:M31"/>
    <mergeCell ref="N28:N31"/>
    <mergeCell ref="BK32:BK35"/>
    <mergeCell ref="K28:K31"/>
    <mergeCell ref="BN32:BN35"/>
    <mergeCell ref="N32:N35"/>
    <mergeCell ref="BL28:BL31"/>
    <mergeCell ref="BN28:BN31"/>
    <mergeCell ref="BK28:BK31"/>
    <mergeCell ref="BJ28:BJ31"/>
    <mergeCell ref="BW28:BW31"/>
    <mergeCell ref="BW32:BW35"/>
    <mergeCell ref="BX28:BX31"/>
    <mergeCell ref="F36:F39"/>
    <mergeCell ref="D28:D31"/>
    <mergeCell ref="G32:G35"/>
    <mergeCell ref="H32:H35"/>
    <mergeCell ref="BT36:BT39"/>
    <mergeCell ref="L36:L39"/>
    <mergeCell ref="M36:M39"/>
    <mergeCell ref="BR32:BR35"/>
    <mergeCell ref="BS32:BS35"/>
    <mergeCell ref="BL32:BL35"/>
    <mergeCell ref="BM32:BM35"/>
    <mergeCell ref="N36:N39"/>
    <mergeCell ref="BS36:BS39"/>
    <mergeCell ref="BJ36:BJ39"/>
    <mergeCell ref="BK36:BK39"/>
    <mergeCell ref="BL36:BL39"/>
    <mergeCell ref="BM36:BM39"/>
    <mergeCell ref="BP32:BP35"/>
    <mergeCell ref="BQ32:BQ35"/>
    <mergeCell ref="J32:J35"/>
    <mergeCell ref="K32:K35"/>
    <mergeCell ref="L32:L35"/>
    <mergeCell ref="M32:M35"/>
    <mergeCell ref="BJ32:BJ35"/>
    <mergeCell ref="BQ40:BQ43"/>
    <mergeCell ref="BJ40:BJ43"/>
    <mergeCell ref="BW36:BW39"/>
    <mergeCell ref="BX36:BX39"/>
    <mergeCell ref="A40:A43"/>
    <mergeCell ref="B40:B43"/>
    <mergeCell ref="BN36:BN39"/>
    <mergeCell ref="BO36:BO39"/>
    <mergeCell ref="BP36:BP39"/>
    <mergeCell ref="BQ36:BQ39"/>
    <mergeCell ref="BR36:BR39"/>
    <mergeCell ref="C40:C43"/>
    <mergeCell ref="G36:G39"/>
    <mergeCell ref="H36:H39"/>
    <mergeCell ref="I36:I39"/>
    <mergeCell ref="J36:J39"/>
    <mergeCell ref="K36:K39"/>
    <mergeCell ref="BV36:BV39"/>
    <mergeCell ref="C36:C39"/>
    <mergeCell ref="D36:D39"/>
    <mergeCell ref="E36:E39"/>
    <mergeCell ref="BU36:BU39"/>
    <mergeCell ref="A36:A39"/>
    <mergeCell ref="B36:B39"/>
    <mergeCell ref="BN40:BN43"/>
    <mergeCell ref="BO40:BO43"/>
    <mergeCell ref="BP40:BP43"/>
    <mergeCell ref="BX40:BX43"/>
    <mergeCell ref="A44:A47"/>
    <mergeCell ref="B44:B47"/>
    <mergeCell ref="BR40:BR43"/>
    <mergeCell ref="BS40:BS43"/>
    <mergeCell ref="BT40:BT43"/>
    <mergeCell ref="BU40:BU43"/>
    <mergeCell ref="BK40:BK43"/>
    <mergeCell ref="K40:K43"/>
    <mergeCell ref="L40:L43"/>
    <mergeCell ref="M40:M43"/>
    <mergeCell ref="N40:N43"/>
    <mergeCell ref="BM40:BM43"/>
    <mergeCell ref="D40:D43"/>
    <mergeCell ref="BV44:BV47"/>
    <mergeCell ref="BW44:BW47"/>
    <mergeCell ref="BL40:BL43"/>
    <mergeCell ref="G40:G43"/>
    <mergeCell ref="H40:H43"/>
    <mergeCell ref="I40:I43"/>
    <mergeCell ref="J40:J43"/>
    <mergeCell ref="E40:E43"/>
    <mergeCell ref="F40:F43"/>
    <mergeCell ref="I44:I47"/>
    <mergeCell ref="J44:J47"/>
    <mergeCell ref="E44:E47"/>
    <mergeCell ref="F44:F47"/>
    <mergeCell ref="G44:G47"/>
    <mergeCell ref="BX44:BX47"/>
    <mergeCell ref="A48:A51"/>
    <mergeCell ref="B48:B51"/>
    <mergeCell ref="BP44:BP47"/>
    <mergeCell ref="BQ44:BQ47"/>
    <mergeCell ref="BR44:BR47"/>
    <mergeCell ref="BS44:BS47"/>
    <mergeCell ref="BT44:BT47"/>
    <mergeCell ref="BK44:BK47"/>
    <mergeCell ref="BL44:BL47"/>
    <mergeCell ref="BV40:BV43"/>
    <mergeCell ref="BW40:BW43"/>
    <mergeCell ref="BU44:BU47"/>
    <mergeCell ref="BJ44:BJ47"/>
    <mergeCell ref="C44:C47"/>
    <mergeCell ref="D44:D47"/>
    <mergeCell ref="K44:K47"/>
    <mergeCell ref="H44:H47"/>
    <mergeCell ref="BU52:BU55"/>
    <mergeCell ref="BV52:BV55"/>
    <mergeCell ref="BW52:BW55"/>
    <mergeCell ref="C48:C51"/>
    <mergeCell ref="BT48:BT51"/>
    <mergeCell ref="BU48:BU51"/>
    <mergeCell ref="D48:D51"/>
    <mergeCell ref="E48:E51"/>
    <mergeCell ref="F48:F51"/>
    <mergeCell ref="BN44:BN47"/>
    <mergeCell ref="L44:L47"/>
    <mergeCell ref="M44:M47"/>
    <mergeCell ref="BO44:BO47"/>
    <mergeCell ref="N44:N47"/>
    <mergeCell ref="BM44:BM47"/>
    <mergeCell ref="L52:L55"/>
    <mergeCell ref="C52:C55"/>
    <mergeCell ref="BX48:BX51"/>
    <mergeCell ref="A52:A55"/>
    <mergeCell ref="B52:B55"/>
    <mergeCell ref="BN48:BN51"/>
    <mergeCell ref="BO48:BO51"/>
    <mergeCell ref="BP48:BP51"/>
    <mergeCell ref="BQ48:BQ51"/>
    <mergeCell ref="BR48:BR51"/>
    <mergeCell ref="L48:L51"/>
    <mergeCell ref="M48:M51"/>
    <mergeCell ref="G48:G51"/>
    <mergeCell ref="H48:H51"/>
    <mergeCell ref="I48:I51"/>
    <mergeCell ref="J48:J51"/>
    <mergeCell ref="BV48:BV51"/>
    <mergeCell ref="BW48:BW51"/>
    <mergeCell ref="N48:N51"/>
    <mergeCell ref="K48:K51"/>
    <mergeCell ref="BS48:BS51"/>
    <mergeCell ref="BJ48:BJ51"/>
    <mergeCell ref="BK48:BK51"/>
    <mergeCell ref="BL48:BL51"/>
    <mergeCell ref="BM48:BM51"/>
    <mergeCell ref="BO52:BO55"/>
    <mergeCell ref="BX52:BX55"/>
    <mergeCell ref="A56:A59"/>
    <mergeCell ref="B56:B59"/>
    <mergeCell ref="BR52:BR55"/>
    <mergeCell ref="BS52:BS55"/>
    <mergeCell ref="BT52:BT55"/>
    <mergeCell ref="BT56:BT59"/>
    <mergeCell ref="BO56:BO59"/>
    <mergeCell ref="BV56:BV59"/>
    <mergeCell ref="BW56:BW59"/>
    <mergeCell ref="BX56:BX59"/>
    <mergeCell ref="BU56:BU59"/>
    <mergeCell ref="BP52:BP55"/>
    <mergeCell ref="BQ52:BQ55"/>
    <mergeCell ref="BM52:BM55"/>
    <mergeCell ref="M52:M55"/>
    <mergeCell ref="N52:N55"/>
    <mergeCell ref="E52:E55"/>
    <mergeCell ref="G52:G55"/>
    <mergeCell ref="H52:H55"/>
    <mergeCell ref="I52:I55"/>
    <mergeCell ref="J52:J55"/>
    <mergeCell ref="BJ52:BJ55"/>
    <mergeCell ref="BJ56:BJ59"/>
    <mergeCell ref="C56:C59"/>
    <mergeCell ref="D56:D59"/>
    <mergeCell ref="E56:E59"/>
    <mergeCell ref="F56:F59"/>
    <mergeCell ref="N56:N59"/>
    <mergeCell ref="I56:I59"/>
    <mergeCell ref="BL52:BL55"/>
    <mergeCell ref="BN52:BN55"/>
    <mergeCell ref="BK52:BK55"/>
    <mergeCell ref="F52:F55"/>
    <mergeCell ref="D52:D55"/>
    <mergeCell ref="G56:G59"/>
    <mergeCell ref="H56:H59"/>
    <mergeCell ref="J56:J59"/>
    <mergeCell ref="K56:K59"/>
    <mergeCell ref="K52:K55"/>
    <mergeCell ref="BT60:BT63"/>
    <mergeCell ref="L60:L63"/>
    <mergeCell ref="M60:M63"/>
    <mergeCell ref="BR56:BR59"/>
    <mergeCell ref="BS56:BS59"/>
    <mergeCell ref="BL56:BL59"/>
    <mergeCell ref="BM56:BM59"/>
    <mergeCell ref="N60:N63"/>
    <mergeCell ref="BS60:BS63"/>
    <mergeCell ref="BJ60:BJ63"/>
    <mergeCell ref="BK60:BK63"/>
    <mergeCell ref="BL60:BL63"/>
    <mergeCell ref="BM60:BM63"/>
    <mergeCell ref="BP56:BP59"/>
    <mergeCell ref="BQ56:BQ59"/>
    <mergeCell ref="L56:L59"/>
    <mergeCell ref="M56:M59"/>
    <mergeCell ref="BK56:BK59"/>
    <mergeCell ref="BN56:BN59"/>
    <mergeCell ref="BW60:BW63"/>
    <mergeCell ref="BX60:BX63"/>
    <mergeCell ref="A64:A67"/>
    <mergeCell ref="B64:B67"/>
    <mergeCell ref="BN60:BN63"/>
    <mergeCell ref="BO60:BO63"/>
    <mergeCell ref="BP60:BP63"/>
    <mergeCell ref="BQ60:BQ63"/>
    <mergeCell ref="BR60:BR63"/>
    <mergeCell ref="C64:C67"/>
    <mergeCell ref="G60:G63"/>
    <mergeCell ref="H60:H63"/>
    <mergeCell ref="I60:I63"/>
    <mergeCell ref="J60:J63"/>
    <mergeCell ref="K60:K63"/>
    <mergeCell ref="BV60:BV63"/>
    <mergeCell ref="C60:C63"/>
    <mergeCell ref="D60:D63"/>
    <mergeCell ref="E60:E63"/>
    <mergeCell ref="BU60:BU63"/>
    <mergeCell ref="A60:A63"/>
    <mergeCell ref="B60:B63"/>
    <mergeCell ref="BX64:BX67"/>
    <mergeCell ref="F60:F63"/>
    <mergeCell ref="A68:A71"/>
    <mergeCell ref="B68:B71"/>
    <mergeCell ref="BR64:BR67"/>
    <mergeCell ref="BS64:BS67"/>
    <mergeCell ref="BT64:BT67"/>
    <mergeCell ref="BU64:BU67"/>
    <mergeCell ref="BK64:BK67"/>
    <mergeCell ref="K64:K67"/>
    <mergeCell ref="L64:L67"/>
    <mergeCell ref="M64:M67"/>
    <mergeCell ref="N64:N67"/>
    <mergeCell ref="BM64:BM67"/>
    <mergeCell ref="D64:D67"/>
    <mergeCell ref="C68:C71"/>
    <mergeCell ref="D68:D71"/>
    <mergeCell ref="BV68:BV71"/>
    <mergeCell ref="BW68:BW71"/>
    <mergeCell ref="BL64:BL67"/>
    <mergeCell ref="G64:G67"/>
    <mergeCell ref="H64:H67"/>
    <mergeCell ref="I64:I67"/>
    <mergeCell ref="J64:J67"/>
    <mergeCell ref="BQ64:BQ67"/>
    <mergeCell ref="BJ64:BJ67"/>
    <mergeCell ref="BV64:BV67"/>
    <mergeCell ref="BW64:BW67"/>
    <mergeCell ref="BN64:BN67"/>
    <mergeCell ref="BO64:BO67"/>
    <mergeCell ref="BP64:BP67"/>
    <mergeCell ref="BQ68:BQ71"/>
    <mergeCell ref="BJ68:BJ71"/>
    <mergeCell ref="K68:K71"/>
    <mergeCell ref="BN68:BN71"/>
    <mergeCell ref="BO68:BO71"/>
    <mergeCell ref="BP68:BP71"/>
    <mergeCell ref="BU72:BU75"/>
    <mergeCell ref="D72:D75"/>
    <mergeCell ref="E72:E75"/>
    <mergeCell ref="F72:F75"/>
    <mergeCell ref="N68:N71"/>
    <mergeCell ref="J72:J75"/>
    <mergeCell ref="K72:K75"/>
    <mergeCell ref="BS72:BS75"/>
    <mergeCell ref="BT72:BT75"/>
    <mergeCell ref="BN72:BN75"/>
    <mergeCell ref="BO72:BO75"/>
    <mergeCell ref="BP72:BP75"/>
    <mergeCell ref="BQ72:BQ75"/>
    <mergeCell ref="G72:G75"/>
    <mergeCell ref="J80:J83"/>
    <mergeCell ref="BW72:BW75"/>
    <mergeCell ref="BX72:BX75"/>
    <mergeCell ref="BR72:BR75"/>
    <mergeCell ref="BV72:BV75"/>
    <mergeCell ref="BX76:BX79"/>
    <mergeCell ref="L68:L71"/>
    <mergeCell ref="M68:M71"/>
    <mergeCell ref="E64:E67"/>
    <mergeCell ref="F64:F67"/>
    <mergeCell ref="I68:I71"/>
    <mergeCell ref="J68:J71"/>
    <mergeCell ref="E68:E71"/>
    <mergeCell ref="F68:F71"/>
    <mergeCell ref="G68:G71"/>
    <mergeCell ref="BX68:BX71"/>
    <mergeCell ref="BR68:BR71"/>
    <mergeCell ref="BS68:BS71"/>
    <mergeCell ref="BT68:BT71"/>
    <mergeCell ref="BU68:BU71"/>
    <mergeCell ref="H68:H71"/>
    <mergeCell ref="BK68:BK71"/>
    <mergeCell ref="BL68:BL71"/>
    <mergeCell ref="BM68:BM71"/>
    <mergeCell ref="C80:C83"/>
    <mergeCell ref="D80:D83"/>
    <mergeCell ref="E80:E83"/>
    <mergeCell ref="F80:F83"/>
    <mergeCell ref="C76:C79"/>
    <mergeCell ref="D76:D79"/>
    <mergeCell ref="E76:E79"/>
    <mergeCell ref="F76:F79"/>
    <mergeCell ref="H76:H79"/>
    <mergeCell ref="G80:G83"/>
    <mergeCell ref="H80:H83"/>
    <mergeCell ref="C72:C75"/>
    <mergeCell ref="H72:H75"/>
    <mergeCell ref="I72:I75"/>
    <mergeCell ref="BJ72:BJ75"/>
    <mergeCell ref="A80:A83"/>
    <mergeCell ref="B80:B83"/>
    <mergeCell ref="BR76:BR79"/>
    <mergeCell ref="BJ76:BJ79"/>
    <mergeCell ref="BK76:BK79"/>
    <mergeCell ref="K76:K79"/>
    <mergeCell ref="BM76:BM79"/>
    <mergeCell ref="BN76:BN79"/>
    <mergeCell ref="L72:L75"/>
    <mergeCell ref="M72:M75"/>
    <mergeCell ref="N72:N75"/>
    <mergeCell ref="L76:L79"/>
    <mergeCell ref="A76:A79"/>
    <mergeCell ref="B76:B79"/>
    <mergeCell ref="BK72:BK75"/>
    <mergeCell ref="BL72:BL75"/>
    <mergeCell ref="BM72:BM75"/>
    <mergeCell ref="A72:A75"/>
    <mergeCell ref="B72:B75"/>
    <mergeCell ref="G76:G79"/>
    <mergeCell ref="I80:I83"/>
    <mergeCell ref="BL80:BL83"/>
    <mergeCell ref="BM80:BM83"/>
    <mergeCell ref="BJ80:BJ83"/>
    <mergeCell ref="BN80:BN83"/>
    <mergeCell ref="N80:N83"/>
    <mergeCell ref="BW76:BW79"/>
    <mergeCell ref="BL76:BL79"/>
    <mergeCell ref="BQ76:BQ79"/>
    <mergeCell ref="BK80:BK83"/>
    <mergeCell ref="BU76:BU79"/>
    <mergeCell ref="BV76:BV79"/>
    <mergeCell ref="M76:M79"/>
    <mergeCell ref="N76:N79"/>
    <mergeCell ref="BO76:BO79"/>
    <mergeCell ref="BP76:BP79"/>
    <mergeCell ref="BS76:BS79"/>
    <mergeCell ref="BV80:BV83"/>
    <mergeCell ref="L80:L83"/>
    <mergeCell ref="I76:I79"/>
    <mergeCell ref="J76:J79"/>
    <mergeCell ref="BT76:BT79"/>
    <mergeCell ref="M80:M83"/>
    <mergeCell ref="BO80:BO83"/>
    <mergeCell ref="BX80:BX83"/>
    <mergeCell ref="BP80:BP83"/>
    <mergeCell ref="BQ80:BQ83"/>
    <mergeCell ref="BR80:BR83"/>
    <mergeCell ref="BS80:BS83"/>
    <mergeCell ref="BT80:BT83"/>
    <mergeCell ref="BU80:BU83"/>
    <mergeCell ref="BW80:BW83"/>
    <mergeCell ref="K80:K83"/>
  </mergeCells>
  <phoneticPr fontId="1" type="noConversion"/>
  <dataValidations count="1">
    <dataValidation type="list" allowBlank="1" showInputMessage="1" showErrorMessage="1" sqref="D4 D80 D76 D72 D68 D64 D60 D56 D52 D48 D44 D40 D36 D32 D28 D24 D20 D16 D12 D8">
      <formula1>tablaactividad</formula1>
    </dataValidation>
  </dataValidations>
  <pageMargins left="0.70866141732283472" right="0.70866141732283472" top="0.74803149606299213" bottom="0.74803149606299213" header="0.31496062992125984" footer="0.31496062992125984"/>
  <pageSetup paperSize="9" scale="5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E387"/>
  <sheetViews>
    <sheetView workbookViewId="0">
      <selection activeCell="C4" sqref="C4"/>
    </sheetView>
  </sheetViews>
  <sheetFormatPr baseColWidth="10" defaultColWidth="11.42578125" defaultRowHeight="11.25" x14ac:dyDescent="0.2"/>
  <cols>
    <col min="1" max="1" width="3.85546875" style="1" customWidth="1"/>
    <col min="2" max="2" width="36.85546875" style="1" customWidth="1"/>
    <col min="3" max="3" width="52.7109375" style="1" customWidth="1"/>
    <col min="4" max="4" width="6.140625" style="44" customWidth="1"/>
    <col min="5" max="6" width="8.5703125" style="51" customWidth="1"/>
    <col min="7" max="7" width="10" style="51" customWidth="1"/>
    <col min="8" max="55" width="11.42578125" style="1"/>
    <col min="56" max="56" width="0" style="1" hidden="1" customWidth="1"/>
    <col min="57" max="82" width="11.42578125" style="1" hidden="1" customWidth="1"/>
    <col min="83" max="83" width="0" style="1" hidden="1" customWidth="1"/>
    <col min="84" max="94" width="11.42578125" style="1"/>
    <col min="95" max="109" width="11.42578125" style="2"/>
    <col min="110" max="16384" width="11.42578125" style="1"/>
  </cols>
  <sheetData>
    <row r="1" spans="1:109" s="3" customFormat="1" ht="13.5" customHeight="1" x14ac:dyDescent="0.2">
      <c r="B1" s="200" t="s">
        <v>342</v>
      </c>
      <c r="C1" s="159" t="s">
        <v>576</v>
      </c>
      <c r="D1" s="159"/>
      <c r="E1" s="159"/>
      <c r="F1" s="159"/>
      <c r="G1" s="159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</row>
    <row r="2" spans="1:109" s="3" customFormat="1" ht="12.75" customHeight="1" x14ac:dyDescent="0.2">
      <c r="B2" s="200"/>
      <c r="C2" s="155" t="s">
        <v>451</v>
      </c>
      <c r="D2" s="285" t="s">
        <v>16</v>
      </c>
      <c r="E2" s="286" t="s">
        <v>17</v>
      </c>
      <c r="F2" s="286" t="s">
        <v>463</v>
      </c>
      <c r="G2" s="286" t="s">
        <v>18</v>
      </c>
      <c r="BF2" s="141" t="s">
        <v>433</v>
      </c>
      <c r="BG2" s="143"/>
      <c r="BH2" s="141" t="s">
        <v>434</v>
      </c>
      <c r="BI2" s="143"/>
      <c r="BJ2" s="206" t="s">
        <v>435</v>
      </c>
      <c r="BK2" s="141" t="s">
        <v>441</v>
      </c>
      <c r="BL2" s="142"/>
      <c r="BM2" s="142"/>
      <c r="BN2" s="142"/>
      <c r="BO2" s="143"/>
      <c r="BP2" s="208" t="s">
        <v>447</v>
      </c>
      <c r="BQ2" s="208"/>
      <c r="BR2" s="208"/>
      <c r="BS2" s="208"/>
      <c r="BT2" s="208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</row>
    <row r="3" spans="1:109" s="36" customFormat="1" ht="38.25" x14ac:dyDescent="0.2">
      <c r="B3" s="200"/>
      <c r="C3" s="155"/>
      <c r="D3" s="285"/>
      <c r="E3" s="286"/>
      <c r="F3" s="286"/>
      <c r="G3" s="286"/>
      <c r="BF3" s="37" t="s">
        <v>432</v>
      </c>
      <c r="BG3" s="37" t="s">
        <v>346</v>
      </c>
      <c r="BH3" s="37" t="s">
        <v>432</v>
      </c>
      <c r="BI3" s="37" t="s">
        <v>346</v>
      </c>
      <c r="BJ3" s="207"/>
      <c r="BK3" s="37" t="s">
        <v>436</v>
      </c>
      <c r="BL3" s="37" t="s">
        <v>437</v>
      </c>
      <c r="BM3" s="37" t="s">
        <v>438</v>
      </c>
      <c r="BN3" s="37" t="s">
        <v>439</v>
      </c>
      <c r="BO3" s="37" t="s">
        <v>440</v>
      </c>
      <c r="BP3" s="37" t="s">
        <v>442</v>
      </c>
      <c r="BQ3" s="37" t="s">
        <v>443</v>
      </c>
      <c r="BR3" s="37" t="s">
        <v>444</v>
      </c>
      <c r="BS3" s="37" t="s">
        <v>445</v>
      </c>
      <c r="BT3" s="37" t="s">
        <v>446</v>
      </c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</row>
    <row r="4" spans="1:109" s="39" customFormat="1" ht="11.25" customHeight="1" x14ac:dyDescent="0.2">
      <c r="A4" s="194">
        <v>1</v>
      </c>
      <c r="B4" s="282" t="str">
        <f>IF('ILU INICIAL'!B9="","",'ILU INICIAL'!B9)</f>
        <v/>
      </c>
      <c r="C4" s="27"/>
      <c r="D4" s="17"/>
      <c r="E4" s="18"/>
      <c r="F4" s="18"/>
      <c r="G4" s="52" t="str">
        <f>IF(B4="","",(E4+F4)*D4)</f>
        <v/>
      </c>
      <c r="BF4" s="191" t="str">
        <f>IF(B4="","",IF(#REF!="","",IF(#REF!&gt;0.25,"Revisar","Ok")))</f>
        <v/>
      </c>
      <c r="BG4" s="191" t="str">
        <f>IF(B4="","",IF(#REF!="","",IF(#REF!&gt;8760,"Incoherente",IF(#REF!&gt;5000,"Revisar","Ok"))))</f>
        <v/>
      </c>
      <c r="BH4" s="191" t="str">
        <f>IF(B4="","",IF(#REF!="","",IF(#REF!&gt;0.25,"Revisar","Ok")))</f>
        <v/>
      </c>
      <c r="BI4" s="191" t="str">
        <f>IF(B4="","",IF(#REF!="","",IF(#REF!&gt;8760,"Incoherente",IF(#REF!&gt;5000,"Revisar","Ok"))))</f>
        <v/>
      </c>
      <c r="BJ4" s="191" t="str">
        <f>IF(B4="","",IF(#REF!=#REF!,"Ok","Revisar"))</f>
        <v/>
      </c>
      <c r="BK4" s="191" t="str">
        <f>IF(B4="","",IF(#REF!="","",LOOKUP(#REF!,Esixencias,#REF!)))</f>
        <v/>
      </c>
      <c r="BL4" s="191" t="str">
        <f>IF(B4="","",IF(#REF!&lt;BK4,"Revisar","Ok"))</f>
        <v/>
      </c>
      <c r="BM4" s="191" t="str">
        <f>IF(B4="","",IF(#REF!&lt;#REF!,"Revisar","Ok"))</f>
        <v/>
      </c>
      <c r="BN4" s="191" t="str">
        <f>IF(B4="","",IF(#REF!&gt;#REF!,"Revisar","Ok"))</f>
        <v/>
      </c>
      <c r="BO4" s="191" t="str">
        <f>IF(B4="","",IF(#REF!&lt;#REF!,"Revisar","Ok"))</f>
        <v/>
      </c>
      <c r="BP4" s="191" t="str">
        <f>IF(B4="","",IF(#REF!&gt;#REF!,"Revisar","Ok"))</f>
        <v/>
      </c>
      <c r="BQ4" s="191" t="str">
        <f>IF(B4="","",IF(#REF!&gt;#REF!,"Revisar","Ok"))</f>
        <v/>
      </c>
      <c r="BR4" s="191" t="str">
        <f>IF(B4="","",IF(#REF!="","",IF(#REF!="Cumpre","Ok",IF(#REF!="Non Cumpre","Non","Revisar"))))</f>
        <v/>
      </c>
      <c r="BS4" s="191" t="str">
        <f>IF(B4="","",IF(#REF!="","",IF(#REF!="Cumpre","Ok",IF(#REF!="Non Cumpre","Non","Revisar"))))</f>
        <v/>
      </c>
      <c r="BT4" s="191" t="str">
        <f>IF(B4="","",IF(#REF!="","",IF(#REF!="Cumpre","Ok",IF(#REF!="Non Cumpre","Non","Revisar"))))</f>
        <v/>
      </c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</row>
    <row r="5" spans="1:109" ht="11.25" customHeight="1" x14ac:dyDescent="0.2">
      <c r="A5" s="194"/>
      <c r="B5" s="283"/>
      <c r="C5" s="27"/>
      <c r="D5" s="17"/>
      <c r="E5" s="18"/>
      <c r="F5" s="18"/>
      <c r="G5" s="52" t="str">
        <f>IF(B4="","",(E5+F5)*D5)</f>
        <v/>
      </c>
      <c r="BF5" s="191"/>
      <c r="BG5" s="191"/>
      <c r="BH5" s="191"/>
      <c r="BI5" s="191"/>
      <c r="BJ5" s="191"/>
      <c r="BK5" s="191"/>
      <c r="BL5" s="191"/>
      <c r="BM5" s="191"/>
      <c r="BN5" s="191"/>
      <c r="BO5" s="191"/>
      <c r="BP5" s="191"/>
      <c r="BQ5" s="191"/>
      <c r="BR5" s="191"/>
      <c r="BS5" s="191"/>
      <c r="BT5" s="191"/>
    </row>
    <row r="6" spans="1:109" ht="11.25" customHeight="1" x14ac:dyDescent="0.2">
      <c r="A6" s="194"/>
      <c r="B6" s="283"/>
      <c r="C6" s="27"/>
      <c r="D6" s="17"/>
      <c r="E6" s="18"/>
      <c r="F6" s="18"/>
      <c r="G6" s="52" t="str">
        <f>IF(B4="","",(E6+F6)*D6)</f>
        <v/>
      </c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</row>
    <row r="7" spans="1:109" ht="12" customHeight="1" x14ac:dyDescent="0.2">
      <c r="A7" s="194"/>
      <c r="B7" s="284"/>
      <c r="C7" s="27"/>
      <c r="D7" s="17"/>
      <c r="E7" s="18"/>
      <c r="F7" s="18"/>
      <c r="G7" s="52" t="str">
        <f>IF(B4="","",(E7+F7)*D7)</f>
        <v/>
      </c>
      <c r="BF7" s="191"/>
      <c r="BG7" s="191"/>
      <c r="BH7" s="191"/>
      <c r="BI7" s="191"/>
      <c r="BJ7" s="191"/>
      <c r="BK7" s="191"/>
      <c r="BL7" s="191"/>
      <c r="BM7" s="191"/>
      <c r="BN7" s="191"/>
      <c r="BO7" s="191"/>
      <c r="BP7" s="191"/>
      <c r="BQ7" s="191"/>
      <c r="BR7" s="191"/>
      <c r="BS7" s="191"/>
      <c r="BT7" s="191"/>
    </row>
    <row r="8" spans="1:109" s="39" customFormat="1" x14ac:dyDescent="0.2">
      <c r="A8" s="194">
        <v>2</v>
      </c>
      <c r="B8" s="282" t="str">
        <f>IF('ILU INICIAL'!B13="","",'ILU INICIAL'!B13)</f>
        <v/>
      </c>
      <c r="C8" s="27"/>
      <c r="D8" s="17"/>
      <c r="E8" s="18"/>
      <c r="F8" s="18"/>
      <c r="G8" s="52" t="str">
        <f>IF(B8="","",(E8+F8)*D8)</f>
        <v/>
      </c>
      <c r="BF8" s="191" t="str">
        <f>IF(B8="","",IF(#REF!="","",IF(#REF!&gt;0.25,"Revisar","Ok")))</f>
        <v/>
      </c>
      <c r="BG8" s="191" t="str">
        <f>IF(B8="","",IF(#REF!="","",IF(#REF!&gt;8760,"Incoherente",IF(#REF!&gt;5000,"Revisar","Ok"))))</f>
        <v/>
      </c>
      <c r="BH8" s="191" t="str">
        <f>IF(B8="","",IF(#REF!="","",IF(#REF!&gt;0.25,"Revisar","Ok")))</f>
        <v/>
      </c>
      <c r="BI8" s="191" t="str">
        <f>IF(B8="","",IF(#REF!="","",IF(#REF!&gt;8760,"Incoherente",IF(#REF!&gt;5000,"Revisar","Ok"))))</f>
        <v/>
      </c>
      <c r="BJ8" s="191" t="str">
        <f>IF(B8="","",IF(#REF!=#REF!,"Ok","Revisar"))</f>
        <v/>
      </c>
      <c r="BK8" s="191" t="str">
        <f>IF(B8="","",IF(#REF!="","",LOOKUP(#REF!,Esixencias,#REF!)))</f>
        <v/>
      </c>
      <c r="BL8" s="191" t="str">
        <f>IF(B8="","",IF(#REF!&lt;BK8,"Revisar","Ok"))</f>
        <v/>
      </c>
      <c r="BM8" s="191" t="str">
        <f>IF(B8="","",IF(#REF!&lt;#REF!,"Revisar","Ok"))</f>
        <v/>
      </c>
      <c r="BN8" s="191" t="str">
        <f>IF(B8="","",IF(#REF!&gt;#REF!,"Revisar","Ok"))</f>
        <v/>
      </c>
      <c r="BO8" s="191" t="str">
        <f>IF(B8="","",IF(#REF!&lt;#REF!,"Revisar","Ok"))</f>
        <v/>
      </c>
      <c r="BP8" s="191" t="str">
        <f>IF(B8="","",IF(#REF!&gt;#REF!,"Revisar","Ok"))</f>
        <v/>
      </c>
      <c r="BQ8" s="191" t="str">
        <f>IF(B8="","",IF(#REF!&gt;#REF!,"Revisar","Ok"))</f>
        <v/>
      </c>
      <c r="BR8" s="191" t="str">
        <f>IF(B8="","",IF(#REF!="","",IF(#REF!="Cumpre","Ok",IF(#REF!="Non Cumpre","Non","Revisar"))))</f>
        <v/>
      </c>
      <c r="BS8" s="191" t="str">
        <f>IF(B8="","",IF(#REF!="","",IF(#REF!="Cumpre","Ok",IF(#REF!="Non Cumpre","Non","Revisar"))))</f>
        <v/>
      </c>
      <c r="BT8" s="191" t="str">
        <f>IF(B8="","",IF(#REF!="","",IF(#REF!="Cumpre","Ok",IF(#REF!="Non Cumpre","Non","Revisar"))))</f>
        <v/>
      </c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</row>
    <row r="9" spans="1:109" x14ac:dyDescent="0.2">
      <c r="A9" s="194"/>
      <c r="B9" s="283"/>
      <c r="C9" s="27"/>
      <c r="D9" s="17"/>
      <c r="E9" s="18"/>
      <c r="F9" s="18"/>
      <c r="G9" s="52" t="str">
        <f>IF(B8="","",(E9+F9)*D9)</f>
        <v/>
      </c>
      <c r="BF9" s="191"/>
      <c r="BG9" s="191"/>
      <c r="BH9" s="191"/>
      <c r="BI9" s="191"/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</row>
    <row r="10" spans="1:109" x14ac:dyDescent="0.2">
      <c r="A10" s="194"/>
      <c r="B10" s="283"/>
      <c r="C10" s="27"/>
      <c r="D10" s="17"/>
      <c r="E10" s="18"/>
      <c r="F10" s="18"/>
      <c r="G10" s="52" t="str">
        <f>IF(B8="","",(E10+F10)*D10)</f>
        <v/>
      </c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</row>
    <row r="11" spans="1:109" x14ac:dyDescent="0.2">
      <c r="A11" s="194"/>
      <c r="B11" s="284"/>
      <c r="C11" s="27"/>
      <c r="D11" s="17"/>
      <c r="E11" s="18"/>
      <c r="F11" s="18"/>
      <c r="G11" s="52" t="str">
        <f>IF(B8="","",(E11+F11)*D11)</f>
        <v/>
      </c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</row>
    <row r="12" spans="1:109" s="39" customFormat="1" x14ac:dyDescent="0.2">
      <c r="A12" s="194">
        <v>3</v>
      </c>
      <c r="B12" s="282" t="str">
        <f>IF('ILU INICIAL'!B17="","",'ILU INICIAL'!B17)</f>
        <v/>
      </c>
      <c r="C12" s="27"/>
      <c r="D12" s="17"/>
      <c r="E12" s="18"/>
      <c r="F12" s="18"/>
      <c r="G12" s="52" t="str">
        <f>IF(B12="","",(E12+F12)*D12)</f>
        <v/>
      </c>
      <c r="BF12" s="191" t="str">
        <f>IF(B12="","",IF(#REF!="","",IF(#REF!&gt;0.25,"Revisar","Ok")))</f>
        <v/>
      </c>
      <c r="BG12" s="191" t="str">
        <f>IF(B12="","",IF(#REF!="","",IF(#REF!&gt;8760,"Incoherente",IF(#REF!&gt;5000,"Revisar","Ok"))))</f>
        <v/>
      </c>
      <c r="BH12" s="191" t="str">
        <f>IF(B12="","",IF(#REF!="","",IF(#REF!&gt;0.25,"Revisar","Ok")))</f>
        <v/>
      </c>
      <c r="BI12" s="191" t="str">
        <f>IF(B12="","",IF(#REF!="","",IF(#REF!&gt;8760,"Incoherente",IF(#REF!&gt;5000,"Revisar","Ok"))))</f>
        <v/>
      </c>
      <c r="BJ12" s="191" t="str">
        <f>IF(B12="","",IF(#REF!=#REF!,"Ok","Revisar"))</f>
        <v/>
      </c>
      <c r="BK12" s="191" t="str">
        <f>IF(B12="","",IF(#REF!="","",LOOKUP(#REF!,Esixencias,#REF!)))</f>
        <v/>
      </c>
      <c r="BL12" s="191" t="str">
        <f>IF(B12="","",IF(#REF!&lt;BK12,"Revisar","Ok"))</f>
        <v/>
      </c>
      <c r="BM12" s="191" t="str">
        <f>IF(B12="","",IF(#REF!&lt;#REF!,"Revisar","Ok"))</f>
        <v/>
      </c>
      <c r="BN12" s="191" t="str">
        <f>IF(B12="","",IF(#REF!&gt;#REF!,"Revisar","Ok"))</f>
        <v/>
      </c>
      <c r="BO12" s="191" t="str">
        <f>IF(B12="","",IF(#REF!&lt;#REF!,"Revisar","Ok"))</f>
        <v/>
      </c>
      <c r="BP12" s="191" t="str">
        <f>IF(B12="","",IF(#REF!&gt;#REF!,"Revisar","Ok"))</f>
        <v/>
      </c>
      <c r="BQ12" s="191" t="str">
        <f>IF(B12="","",IF(#REF!&gt;#REF!,"Revisar","Ok"))</f>
        <v/>
      </c>
      <c r="BR12" s="191" t="str">
        <f>IF(B12="","",IF(#REF!="","",IF(#REF!="Cumpre","Ok",IF(#REF!="Non Cumpre","Non","Revisar"))))</f>
        <v/>
      </c>
      <c r="BS12" s="191" t="str">
        <f>IF(B12="","",IF(#REF!="","",IF(#REF!="Cumpre","Ok",IF(#REF!="Non Cumpre","Non","Revisar"))))</f>
        <v/>
      </c>
      <c r="BT12" s="191" t="str">
        <f>IF(B12="","",IF(#REF!="","",IF(#REF!="Cumpre","Ok",IF(#REF!="Non Cumpre","Non","Revisar"))))</f>
        <v/>
      </c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</row>
    <row r="13" spans="1:109" x14ac:dyDescent="0.2">
      <c r="A13" s="194"/>
      <c r="B13" s="283"/>
      <c r="C13" s="27"/>
      <c r="D13" s="17"/>
      <c r="E13" s="18"/>
      <c r="F13" s="18"/>
      <c r="G13" s="52" t="str">
        <f>IF(B12="","",(E13+F13)*D13)</f>
        <v/>
      </c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</row>
    <row r="14" spans="1:109" x14ac:dyDescent="0.2">
      <c r="A14" s="194"/>
      <c r="B14" s="283"/>
      <c r="C14" s="27"/>
      <c r="D14" s="17"/>
      <c r="E14" s="18"/>
      <c r="F14" s="18"/>
      <c r="G14" s="52" t="str">
        <f>IF(B12="","",(E14+F14)*D14)</f>
        <v/>
      </c>
      <c r="BF14" s="191"/>
      <c r="BG14" s="191"/>
      <c r="BH14" s="191"/>
      <c r="BI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</row>
    <row r="15" spans="1:109" x14ac:dyDescent="0.2">
      <c r="A15" s="194"/>
      <c r="B15" s="284"/>
      <c r="C15" s="27"/>
      <c r="D15" s="17"/>
      <c r="E15" s="18"/>
      <c r="F15" s="18"/>
      <c r="G15" s="52" t="str">
        <f>IF(B12="","",(E15+F15)*D15)</f>
        <v/>
      </c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109" s="39" customFormat="1" x14ac:dyDescent="0.2">
      <c r="A16" s="194">
        <v>4</v>
      </c>
      <c r="B16" s="282" t="str">
        <f>IF('ILU INICIAL'!B21="","",'ILU INICIAL'!B21)</f>
        <v/>
      </c>
      <c r="C16" s="27"/>
      <c r="D16" s="17"/>
      <c r="E16" s="18"/>
      <c r="F16" s="18"/>
      <c r="G16" s="52" t="str">
        <f>IF(B16="","",(E16+F16)*D16)</f>
        <v/>
      </c>
      <c r="BF16" s="191" t="str">
        <f>IF(B16="","",IF(#REF!="","",IF(#REF!&gt;0.25,"Revisar","Ok")))</f>
        <v/>
      </c>
      <c r="BG16" s="191" t="str">
        <f>IF(B16="","",IF(#REF!="","",IF(#REF!&gt;8760,"Incoherente",IF(#REF!&gt;5000,"Revisar","Ok"))))</f>
        <v/>
      </c>
      <c r="BH16" s="191" t="str">
        <f>IF(B16="","",IF(#REF!="","",IF(#REF!&gt;0.25,"Revisar","Ok")))</f>
        <v/>
      </c>
      <c r="BI16" s="191" t="str">
        <f>IF(B16="","",IF(#REF!="","",IF(#REF!&gt;8760,"Incoherente",IF(#REF!&gt;5000,"Revisar","Ok"))))</f>
        <v/>
      </c>
      <c r="BJ16" s="191" t="str">
        <f>IF(B16="","",IF(#REF!=#REF!,"Ok","Revisar"))</f>
        <v/>
      </c>
      <c r="BK16" s="191" t="str">
        <f>IF(B16="","",IF(#REF!="","",LOOKUP(#REF!,Esixencias,#REF!)))</f>
        <v/>
      </c>
      <c r="BL16" s="191" t="str">
        <f>IF(B16="","",IF(#REF!&lt;BK16,"Revisar","Ok"))</f>
        <v/>
      </c>
      <c r="BM16" s="191" t="str">
        <f>IF(B16="","",IF(#REF!&lt;#REF!,"Revisar","Ok"))</f>
        <v/>
      </c>
      <c r="BN16" s="191" t="str">
        <f>IF(B16="","",IF(#REF!&gt;#REF!,"Revisar","Ok"))</f>
        <v/>
      </c>
      <c r="BO16" s="191" t="str">
        <f>IF(B16="","",IF(#REF!&lt;#REF!,"Revisar","Ok"))</f>
        <v/>
      </c>
      <c r="BP16" s="191" t="str">
        <f>IF(B16="","",IF(#REF!&gt;#REF!,"Revisar","Ok"))</f>
        <v/>
      </c>
      <c r="BQ16" s="191" t="str">
        <f>IF(B16="","",IF(#REF!&gt;#REF!,"Revisar","Ok"))</f>
        <v/>
      </c>
      <c r="BR16" s="191" t="str">
        <f>IF(B16="","",IF(#REF!="","",IF(#REF!="Cumpre","Ok",IF(#REF!="Non Cumpre","Non","Revisar"))))</f>
        <v/>
      </c>
      <c r="BS16" s="191" t="str">
        <f>IF(B16="","",IF(#REF!="","",IF(#REF!="Cumpre","Ok",IF(#REF!="Non Cumpre","Non","Revisar"))))</f>
        <v/>
      </c>
      <c r="BT16" s="191" t="str">
        <f>IF(B16="","",IF(#REF!="","",IF(#REF!="Cumpre","Ok",IF(#REF!="Non Cumpre","Non","Revisar"))))</f>
        <v/>
      </c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</row>
    <row r="17" spans="1:109" x14ac:dyDescent="0.2">
      <c r="A17" s="194"/>
      <c r="B17" s="283"/>
      <c r="C17" s="27"/>
      <c r="D17" s="17"/>
      <c r="E17" s="18"/>
      <c r="F17" s="18"/>
      <c r="G17" s="52" t="str">
        <f>IF(B16="","",(E17+F17)*D17)</f>
        <v/>
      </c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</row>
    <row r="18" spans="1:109" x14ac:dyDescent="0.2">
      <c r="A18" s="194"/>
      <c r="B18" s="283"/>
      <c r="C18" s="27"/>
      <c r="D18" s="17"/>
      <c r="E18" s="18"/>
      <c r="F18" s="18"/>
      <c r="G18" s="52" t="str">
        <f>IF(B16="","",(E18+F18)*D18)</f>
        <v/>
      </c>
      <c r="BF18" s="191"/>
      <c r="BG18" s="191"/>
      <c r="BH18" s="191"/>
      <c r="BI18" s="191"/>
      <c r="BJ18" s="191"/>
      <c r="BK18" s="191"/>
      <c r="BL18" s="191"/>
      <c r="BM18" s="191"/>
      <c r="BN18" s="191"/>
      <c r="BO18" s="191"/>
      <c r="BP18" s="191"/>
      <c r="BQ18" s="191"/>
      <c r="BR18" s="191"/>
      <c r="BS18" s="191"/>
      <c r="BT18" s="191"/>
    </row>
    <row r="19" spans="1:109" x14ac:dyDescent="0.2">
      <c r="A19" s="194"/>
      <c r="B19" s="284"/>
      <c r="C19" s="27"/>
      <c r="D19" s="17"/>
      <c r="E19" s="18"/>
      <c r="F19" s="18"/>
      <c r="G19" s="52" t="str">
        <f>IF(B16="","",(E19+F19)*D19)</f>
        <v/>
      </c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</row>
    <row r="20" spans="1:109" s="39" customFormat="1" x14ac:dyDescent="0.2">
      <c r="A20" s="194">
        <v>5</v>
      </c>
      <c r="B20" s="282" t="str">
        <f>IF('ILU INICIAL'!B25="","",'ILU INICIAL'!B25)</f>
        <v/>
      </c>
      <c r="C20" s="27"/>
      <c r="D20" s="17"/>
      <c r="E20" s="18"/>
      <c r="F20" s="18"/>
      <c r="G20" s="52" t="str">
        <f>IF(B20="","",(E20+F20)*D20)</f>
        <v/>
      </c>
      <c r="BF20" s="191" t="str">
        <f>IF(B20="","",IF(#REF!="","",IF(#REF!&gt;0.25,"Revisar","Ok")))</f>
        <v/>
      </c>
      <c r="BG20" s="191" t="str">
        <f>IF(B20="","",IF(#REF!="","",IF(#REF!&gt;8760,"Incoherente",IF(#REF!&gt;5000,"Revisar","Ok"))))</f>
        <v/>
      </c>
      <c r="BH20" s="191" t="str">
        <f>IF(B20="","",IF(#REF!="","",IF(#REF!&gt;0.25,"Revisar","Ok")))</f>
        <v/>
      </c>
      <c r="BI20" s="191" t="str">
        <f>IF(B20="","",IF(#REF!="","",IF(#REF!&gt;8760,"Incoherente",IF(#REF!&gt;5000,"Revisar","Ok"))))</f>
        <v/>
      </c>
      <c r="BJ20" s="191" t="str">
        <f>IF(B20="","",IF(#REF!=#REF!,"Ok","Revisar"))</f>
        <v/>
      </c>
      <c r="BK20" s="191" t="str">
        <f>IF(B20="","",IF(#REF!="","",LOOKUP(#REF!,Esixencias,#REF!)))</f>
        <v/>
      </c>
      <c r="BL20" s="191" t="str">
        <f>IF(B20="","",IF(#REF!&lt;BK20,"Revisar","Ok"))</f>
        <v/>
      </c>
      <c r="BM20" s="191" t="str">
        <f>IF(B20="","",IF(#REF!&lt;#REF!,"Revisar","Ok"))</f>
        <v/>
      </c>
      <c r="BN20" s="191" t="str">
        <f>IF(B20="","",IF(#REF!&gt;#REF!,"Revisar","Ok"))</f>
        <v/>
      </c>
      <c r="BO20" s="191" t="str">
        <f>IF(B20="","",IF(#REF!&lt;#REF!,"Revisar","Ok"))</f>
        <v/>
      </c>
      <c r="BP20" s="191" t="str">
        <f>IF(B20="","",IF(#REF!&gt;#REF!,"Revisar","Ok"))</f>
        <v/>
      </c>
      <c r="BQ20" s="191" t="str">
        <f>IF(B20="","",IF(#REF!&gt;#REF!,"Revisar","Ok"))</f>
        <v/>
      </c>
      <c r="BR20" s="191" t="str">
        <f>IF(B20="","",IF(#REF!="","",IF(#REF!="Cumpre","Ok",IF(#REF!="Non Cumpre","Non","Revisar"))))</f>
        <v/>
      </c>
      <c r="BS20" s="191" t="str">
        <f>IF(B20="","",IF(#REF!="","",IF(#REF!="Cumpre","Ok",IF(#REF!="Non Cumpre","Non","Revisar"))))</f>
        <v/>
      </c>
      <c r="BT20" s="191" t="str">
        <f>IF(B20="","",IF(#REF!="","",IF(#REF!="Cumpre","Ok",IF(#REF!="Non Cumpre","Non","Revisar"))))</f>
        <v/>
      </c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</row>
    <row r="21" spans="1:109" x14ac:dyDescent="0.2">
      <c r="A21" s="194"/>
      <c r="B21" s="283"/>
      <c r="C21" s="27"/>
      <c r="D21" s="17"/>
      <c r="E21" s="18"/>
      <c r="F21" s="18"/>
      <c r="G21" s="52" t="str">
        <f>IF(B20="","",(E21+F21)*D21)</f>
        <v/>
      </c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</row>
    <row r="22" spans="1:109" x14ac:dyDescent="0.2">
      <c r="A22" s="194"/>
      <c r="B22" s="283"/>
      <c r="C22" s="27"/>
      <c r="D22" s="17"/>
      <c r="E22" s="18"/>
      <c r="F22" s="18"/>
      <c r="G22" s="52" t="str">
        <f>IF(B20="","",(E22+F22)*D22)</f>
        <v/>
      </c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</row>
    <row r="23" spans="1:109" x14ac:dyDescent="0.2">
      <c r="A23" s="194"/>
      <c r="B23" s="284"/>
      <c r="C23" s="27"/>
      <c r="D23" s="17"/>
      <c r="E23" s="18"/>
      <c r="F23" s="18"/>
      <c r="G23" s="52" t="str">
        <f>IF(B20="","",(E23+F23)*D23)</f>
        <v/>
      </c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</row>
    <row r="24" spans="1:109" s="39" customFormat="1" x14ac:dyDescent="0.2">
      <c r="A24" s="194">
        <v>6</v>
      </c>
      <c r="B24" s="282" t="str">
        <f>IF('ILU INICIAL'!B29="","",'ILU INICIAL'!B29)</f>
        <v/>
      </c>
      <c r="C24" s="27"/>
      <c r="D24" s="17"/>
      <c r="E24" s="18"/>
      <c r="F24" s="18"/>
      <c r="G24" s="52" t="str">
        <f>IF(B24="","",(E24+F24)*D24)</f>
        <v/>
      </c>
      <c r="BF24" s="191" t="str">
        <f>IF(B24="","",IF(#REF!="","",IF(#REF!&gt;0.25,"Revisar","Ok")))</f>
        <v/>
      </c>
      <c r="BG24" s="191" t="str">
        <f>IF(B24="","",IF(#REF!="","",IF(#REF!&gt;8760,"Incoherente",IF(#REF!&gt;5000,"Revisar","Ok"))))</f>
        <v/>
      </c>
      <c r="BH24" s="191" t="str">
        <f>IF(B24="","",IF(#REF!="","",IF(#REF!&gt;0.25,"Revisar","Ok")))</f>
        <v/>
      </c>
      <c r="BI24" s="191" t="str">
        <f>IF(B24="","",IF(#REF!="","",IF(#REF!&gt;8760,"Incoherente",IF(#REF!&gt;5000,"Revisar","Ok"))))</f>
        <v/>
      </c>
      <c r="BJ24" s="191" t="str">
        <f>IF(B24="","",IF(#REF!=#REF!,"Ok","Revisar"))</f>
        <v/>
      </c>
      <c r="BK24" s="191" t="str">
        <f>IF(B24="","",IF(#REF!="","",LOOKUP(#REF!,Esixencias,#REF!)))</f>
        <v/>
      </c>
      <c r="BL24" s="191" t="str">
        <f>IF(B24="","",IF(#REF!&lt;BK24,"Revisar","Ok"))</f>
        <v/>
      </c>
      <c r="BM24" s="191" t="str">
        <f>IF(B24="","",IF(#REF!&lt;#REF!,"Revisar","Ok"))</f>
        <v/>
      </c>
      <c r="BN24" s="191" t="str">
        <f>IF(B24="","",IF(#REF!&gt;#REF!,"Revisar","Ok"))</f>
        <v/>
      </c>
      <c r="BO24" s="191" t="str">
        <f>IF(B24="","",IF(#REF!&lt;#REF!,"Revisar","Ok"))</f>
        <v/>
      </c>
      <c r="BP24" s="191" t="str">
        <f>IF(B24="","",IF(#REF!&gt;#REF!,"Revisar","Ok"))</f>
        <v/>
      </c>
      <c r="BQ24" s="191" t="str">
        <f>IF(B24="","",IF(#REF!&gt;#REF!,"Revisar","Ok"))</f>
        <v/>
      </c>
      <c r="BR24" s="191" t="str">
        <f>IF(B24="","",IF(#REF!="","",IF(#REF!="Cumpre","Ok",IF(#REF!="Non Cumpre","Non","Revisar"))))</f>
        <v/>
      </c>
      <c r="BS24" s="191" t="str">
        <f>IF(B24="","",IF(#REF!="","",IF(#REF!="Cumpre","Ok",IF(#REF!="Non Cumpre","Non","Revisar"))))</f>
        <v/>
      </c>
      <c r="BT24" s="191" t="str">
        <f>IF(B24="","",IF(#REF!="","",IF(#REF!="Cumpre","Ok",IF(#REF!="Non Cumpre","Non","Revisar"))))</f>
        <v/>
      </c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</row>
    <row r="25" spans="1:109" x14ac:dyDescent="0.2">
      <c r="A25" s="194"/>
      <c r="B25" s="283"/>
      <c r="C25" s="27"/>
      <c r="D25" s="17"/>
      <c r="E25" s="18"/>
      <c r="F25" s="18"/>
      <c r="G25" s="52" t="str">
        <f>IF(B24="","",(E25+F25)*D25)</f>
        <v/>
      </c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</row>
    <row r="26" spans="1:109" x14ac:dyDescent="0.2">
      <c r="A26" s="194"/>
      <c r="B26" s="283"/>
      <c r="C26" s="27"/>
      <c r="D26" s="17"/>
      <c r="E26" s="18"/>
      <c r="F26" s="18"/>
      <c r="G26" s="52" t="str">
        <f>IF(B24="","",(E26+F26)*D26)</f>
        <v/>
      </c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</row>
    <row r="27" spans="1:109" x14ac:dyDescent="0.2">
      <c r="A27" s="194"/>
      <c r="B27" s="284"/>
      <c r="C27" s="27"/>
      <c r="D27" s="17"/>
      <c r="E27" s="18"/>
      <c r="F27" s="18"/>
      <c r="G27" s="52" t="str">
        <f>IF(B24="","",(E27+F27)*D27)</f>
        <v/>
      </c>
      <c r="BF27" s="191"/>
      <c r="BG27" s="191"/>
      <c r="BH27" s="191"/>
      <c r="BI27" s="191"/>
      <c r="BJ27" s="191"/>
      <c r="BK27" s="191"/>
      <c r="BL27" s="191"/>
      <c r="BM27" s="191"/>
      <c r="BN27" s="191"/>
      <c r="BO27" s="191"/>
      <c r="BP27" s="191"/>
      <c r="BQ27" s="191"/>
      <c r="BR27" s="191"/>
      <c r="BS27" s="191"/>
      <c r="BT27" s="191"/>
    </row>
    <row r="28" spans="1:109" s="39" customFormat="1" x14ac:dyDescent="0.2">
      <c r="A28" s="194">
        <v>7</v>
      </c>
      <c r="B28" s="282" t="str">
        <f>IF('ILU INICIAL'!B33="","",'ILU INICIAL'!B33)</f>
        <v/>
      </c>
      <c r="C28" s="27"/>
      <c r="D28" s="17"/>
      <c r="E28" s="18"/>
      <c r="F28" s="18"/>
      <c r="G28" s="52" t="str">
        <f>IF(B28="","",(E28+F28)*D28)</f>
        <v/>
      </c>
      <c r="BF28" s="191" t="str">
        <f>IF(B28="","",IF(#REF!="","",IF(#REF!&gt;0.25,"Revisar","Ok")))</f>
        <v/>
      </c>
      <c r="BG28" s="191" t="str">
        <f>IF(B28="","",IF(#REF!="","",IF(#REF!&gt;8760,"Incoherente",IF(#REF!&gt;5000,"Revisar","Ok"))))</f>
        <v/>
      </c>
      <c r="BH28" s="191" t="str">
        <f>IF(B28="","",IF(#REF!="","",IF(#REF!&gt;0.25,"Revisar","Ok")))</f>
        <v/>
      </c>
      <c r="BI28" s="191" t="str">
        <f>IF(B28="","",IF(#REF!="","",IF(#REF!&gt;8760,"Incoherente",IF(#REF!&gt;5000,"Revisar","Ok"))))</f>
        <v/>
      </c>
      <c r="BJ28" s="191" t="str">
        <f>IF(B28="","",IF(#REF!=#REF!,"Ok","Revisar"))</f>
        <v/>
      </c>
      <c r="BK28" s="191" t="str">
        <f>IF(B28="","",IF(#REF!="","",LOOKUP(#REF!,Esixencias,#REF!)))</f>
        <v/>
      </c>
      <c r="BL28" s="191" t="str">
        <f>IF(B28="","",IF(#REF!&lt;BK28,"Revisar","Ok"))</f>
        <v/>
      </c>
      <c r="BM28" s="191" t="str">
        <f>IF(B28="","",IF(#REF!&lt;#REF!,"Revisar","Ok"))</f>
        <v/>
      </c>
      <c r="BN28" s="191" t="str">
        <f>IF(B28="","",IF(#REF!&gt;#REF!,"Revisar","Ok"))</f>
        <v/>
      </c>
      <c r="BO28" s="191" t="str">
        <f>IF(B28="","",IF(#REF!&lt;#REF!,"Revisar","Ok"))</f>
        <v/>
      </c>
      <c r="BP28" s="191" t="str">
        <f>IF(B28="","",IF(#REF!&gt;#REF!,"Revisar","Ok"))</f>
        <v/>
      </c>
      <c r="BQ28" s="191" t="str">
        <f>IF(B28="","",IF(#REF!&gt;#REF!,"Revisar","Ok"))</f>
        <v/>
      </c>
      <c r="BR28" s="191" t="str">
        <f>IF(B28="","",IF(#REF!="","",IF(#REF!="Cumpre","Ok",IF(#REF!="Non Cumpre","Non","Revisar"))))</f>
        <v/>
      </c>
      <c r="BS28" s="191" t="str">
        <f>IF(B28="","",IF(#REF!="","",IF(#REF!="Cumpre","Ok",IF(#REF!="Non Cumpre","Non","Revisar"))))</f>
        <v/>
      </c>
      <c r="BT28" s="191" t="str">
        <f>IF(B28="","",IF(#REF!="","",IF(#REF!="Cumpre","Ok",IF(#REF!="Non Cumpre","Non","Revisar"))))</f>
        <v/>
      </c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</row>
    <row r="29" spans="1:109" x14ac:dyDescent="0.2">
      <c r="A29" s="194"/>
      <c r="B29" s="283"/>
      <c r="C29" s="27"/>
      <c r="D29" s="17"/>
      <c r="E29" s="18"/>
      <c r="F29" s="18"/>
      <c r="G29" s="52" t="str">
        <f>IF(B28="","",(E29+F29)*D29)</f>
        <v/>
      </c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</row>
    <row r="30" spans="1:109" x14ac:dyDescent="0.2">
      <c r="A30" s="194"/>
      <c r="B30" s="283"/>
      <c r="C30" s="27"/>
      <c r="D30" s="17"/>
      <c r="E30" s="18"/>
      <c r="F30" s="18"/>
      <c r="G30" s="52" t="str">
        <f>IF(B28="","",(E30+F30)*D30)</f>
        <v/>
      </c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</row>
    <row r="31" spans="1:109" x14ac:dyDescent="0.2">
      <c r="A31" s="194"/>
      <c r="B31" s="284"/>
      <c r="C31" s="27"/>
      <c r="D31" s="17"/>
      <c r="E31" s="18"/>
      <c r="F31" s="18"/>
      <c r="G31" s="52" t="str">
        <f>IF(B28="","",(E31+F31)*D31)</f>
        <v/>
      </c>
      <c r="BF31" s="191"/>
      <c r="BG31" s="191"/>
      <c r="BH31" s="191"/>
      <c r="BI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</row>
    <row r="32" spans="1:109" s="39" customFormat="1" x14ac:dyDescent="0.2">
      <c r="A32" s="194">
        <v>8</v>
      </c>
      <c r="B32" s="282" t="str">
        <f>IF('ILU INICIAL'!B37="","",'ILU INICIAL'!B37)</f>
        <v/>
      </c>
      <c r="C32" s="27"/>
      <c r="D32" s="17"/>
      <c r="E32" s="18"/>
      <c r="F32" s="18"/>
      <c r="G32" s="52" t="str">
        <f>IF(B32="","",(E32+F32)*D32)</f>
        <v/>
      </c>
      <c r="BF32" s="191" t="str">
        <f>IF(B32="","",IF(#REF!="","",IF(#REF!&gt;0.25,"Revisar","Ok")))</f>
        <v/>
      </c>
      <c r="BG32" s="191" t="str">
        <f>IF(B32="","",IF(#REF!="","",IF(#REF!&gt;8760,"Incoherente",IF(#REF!&gt;5000,"Revisar","Ok"))))</f>
        <v/>
      </c>
      <c r="BH32" s="191" t="str">
        <f>IF(B32="","",IF(#REF!="","",IF(#REF!&gt;0.25,"Revisar","Ok")))</f>
        <v/>
      </c>
      <c r="BI32" s="191" t="str">
        <f>IF(B32="","",IF(#REF!="","",IF(#REF!&gt;8760,"Incoherente",IF(#REF!&gt;5000,"Revisar","Ok"))))</f>
        <v/>
      </c>
      <c r="BJ32" s="191" t="str">
        <f>IF(B32="","",IF(#REF!=#REF!,"Ok","Revisar"))</f>
        <v/>
      </c>
      <c r="BK32" s="191" t="str">
        <f>IF(B32="","",IF(#REF!="","",LOOKUP(#REF!,Esixencias,#REF!)))</f>
        <v/>
      </c>
      <c r="BL32" s="191" t="str">
        <f>IF(B32="","",IF(#REF!&lt;BK32,"Revisar","Ok"))</f>
        <v/>
      </c>
      <c r="BM32" s="191" t="str">
        <f>IF(B32="","",IF(#REF!&lt;#REF!,"Revisar","Ok"))</f>
        <v/>
      </c>
      <c r="BN32" s="191" t="str">
        <f>IF(B32="","",IF(#REF!&gt;#REF!,"Revisar","Ok"))</f>
        <v/>
      </c>
      <c r="BO32" s="191" t="str">
        <f>IF(B32="","",IF(#REF!&lt;#REF!,"Revisar","Ok"))</f>
        <v/>
      </c>
      <c r="BP32" s="191" t="str">
        <f>IF(B32="","",IF(#REF!&gt;#REF!,"Revisar","Ok"))</f>
        <v/>
      </c>
      <c r="BQ32" s="191" t="str">
        <f>IF(B32="","",IF(#REF!&gt;#REF!,"Revisar","Ok"))</f>
        <v/>
      </c>
      <c r="BR32" s="191" t="str">
        <f>IF(B32="","",IF(#REF!="","",IF(#REF!="Cumpre","Ok",IF(#REF!="Non Cumpre","Non","Revisar"))))</f>
        <v/>
      </c>
      <c r="BS32" s="191" t="str">
        <f>IF(B32="","",IF(#REF!="","",IF(#REF!="Cumpre","Ok",IF(#REF!="Non Cumpre","Non","Revisar"))))</f>
        <v/>
      </c>
      <c r="BT32" s="191" t="str">
        <f>IF(B32="","",IF(#REF!="","",IF(#REF!="Cumpre","Ok",IF(#REF!="Non Cumpre","Non","Revisar"))))</f>
        <v/>
      </c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</row>
    <row r="33" spans="1:109" x14ac:dyDescent="0.2">
      <c r="A33" s="194"/>
      <c r="B33" s="283"/>
      <c r="C33" s="27"/>
      <c r="D33" s="17"/>
      <c r="E33" s="18"/>
      <c r="F33" s="18"/>
      <c r="G33" s="52" t="str">
        <f>IF(B32="","",(E33+F33)*D33)</f>
        <v/>
      </c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</row>
    <row r="34" spans="1:109" x14ac:dyDescent="0.2">
      <c r="A34" s="194"/>
      <c r="B34" s="283"/>
      <c r="C34" s="27"/>
      <c r="D34" s="17"/>
      <c r="E34" s="18"/>
      <c r="F34" s="18"/>
      <c r="G34" s="52" t="str">
        <f>IF(B32="","",(E34+F34)*D34)</f>
        <v/>
      </c>
      <c r="BF34" s="191"/>
      <c r="BG34" s="191"/>
      <c r="BH34" s="191"/>
      <c r="BI34" s="191"/>
      <c r="BJ34" s="191"/>
      <c r="BK34" s="191"/>
      <c r="BL34" s="191"/>
      <c r="BM34" s="191"/>
      <c r="BN34" s="191"/>
      <c r="BO34" s="191"/>
      <c r="BP34" s="191"/>
      <c r="BQ34" s="191"/>
      <c r="BR34" s="191"/>
      <c r="BS34" s="191"/>
      <c r="BT34" s="191"/>
    </row>
    <row r="35" spans="1:109" x14ac:dyDescent="0.2">
      <c r="A35" s="194"/>
      <c r="B35" s="284"/>
      <c r="C35" s="27"/>
      <c r="D35" s="17"/>
      <c r="E35" s="18"/>
      <c r="F35" s="18"/>
      <c r="G35" s="52" t="str">
        <f>IF(B32="","",(E35+F35)*D35)</f>
        <v/>
      </c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</row>
    <row r="36" spans="1:109" s="39" customFormat="1" x14ac:dyDescent="0.2">
      <c r="A36" s="194">
        <v>9</v>
      </c>
      <c r="B36" s="282" t="str">
        <f>IF('ILU INICIAL'!B41="","",'ILU INICIAL'!B41)</f>
        <v/>
      </c>
      <c r="C36" s="27"/>
      <c r="D36" s="17"/>
      <c r="E36" s="18"/>
      <c r="F36" s="18"/>
      <c r="G36" s="52" t="str">
        <f>IF(B36="","",(E36+F36)*D36)</f>
        <v/>
      </c>
      <c r="BF36" s="191" t="str">
        <f>IF(B36="","",IF(#REF!="","",IF(#REF!&gt;0.25,"Revisar","Ok")))</f>
        <v/>
      </c>
      <c r="BG36" s="191" t="str">
        <f>IF(B36="","",IF(#REF!="","",IF(#REF!&gt;8760,"Incoherente",IF(#REF!&gt;5000,"Revisar","Ok"))))</f>
        <v/>
      </c>
      <c r="BH36" s="191" t="str">
        <f>IF(B36="","",IF(#REF!="","",IF(#REF!&gt;0.25,"Revisar","Ok")))</f>
        <v/>
      </c>
      <c r="BI36" s="191" t="str">
        <f>IF(B36="","",IF(#REF!="","",IF(#REF!&gt;8760,"Incoherente",IF(#REF!&gt;5000,"Revisar","Ok"))))</f>
        <v/>
      </c>
      <c r="BJ36" s="191" t="str">
        <f>IF(B36="","",IF(#REF!=#REF!,"Ok","Revisar"))</f>
        <v/>
      </c>
      <c r="BK36" s="191" t="str">
        <f>IF(B36="","",IF(#REF!="","",LOOKUP(#REF!,Esixencias,#REF!)))</f>
        <v/>
      </c>
      <c r="BL36" s="191" t="str">
        <f>IF(B36="","",IF(#REF!&lt;BK36,"Revisar","Ok"))</f>
        <v/>
      </c>
      <c r="BM36" s="191" t="str">
        <f>IF(B36="","",IF(#REF!&lt;#REF!,"Revisar","Ok"))</f>
        <v/>
      </c>
      <c r="BN36" s="191" t="str">
        <f>IF(B36="","",IF(#REF!&gt;#REF!,"Revisar","Ok"))</f>
        <v/>
      </c>
      <c r="BO36" s="191" t="str">
        <f>IF(B36="","",IF(#REF!&lt;#REF!,"Revisar","Ok"))</f>
        <v/>
      </c>
      <c r="BP36" s="191" t="str">
        <f>IF(B36="","",IF(#REF!&gt;#REF!,"Revisar","Ok"))</f>
        <v/>
      </c>
      <c r="BQ36" s="191" t="str">
        <f>IF(B36="","",IF(#REF!&gt;#REF!,"Revisar","Ok"))</f>
        <v/>
      </c>
      <c r="BR36" s="191" t="str">
        <f>IF(B36="","",IF(#REF!="","",IF(#REF!="Cumpre","Ok",IF(#REF!="Non Cumpre","Non","Revisar"))))</f>
        <v/>
      </c>
      <c r="BS36" s="191" t="str">
        <f>IF(B36="","",IF(#REF!="","",IF(#REF!="Cumpre","Ok",IF(#REF!="Non Cumpre","Non","Revisar"))))</f>
        <v/>
      </c>
      <c r="BT36" s="191" t="str">
        <f>IF(B36="","",IF(#REF!="","",IF(#REF!="Cumpre","Ok",IF(#REF!="Non Cumpre","Non","Revisar"))))</f>
        <v/>
      </c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</row>
    <row r="37" spans="1:109" x14ac:dyDescent="0.2">
      <c r="A37" s="194"/>
      <c r="B37" s="283"/>
      <c r="C37" s="27"/>
      <c r="D37" s="17"/>
      <c r="E37" s="18"/>
      <c r="F37" s="18"/>
      <c r="G37" s="52" t="str">
        <f>IF(B36="","",(E37+F37)*D37)</f>
        <v/>
      </c>
      <c r="BF37" s="191"/>
      <c r="BG37" s="191"/>
      <c r="BH37" s="191"/>
      <c r="BI37" s="191"/>
      <c r="BJ37" s="191"/>
      <c r="BK37" s="191"/>
      <c r="BL37" s="191"/>
      <c r="BM37" s="191"/>
      <c r="BN37" s="191"/>
      <c r="BO37" s="191"/>
      <c r="BP37" s="191"/>
      <c r="BQ37" s="191"/>
      <c r="BR37" s="191"/>
      <c r="BS37" s="191"/>
      <c r="BT37" s="191"/>
    </row>
    <row r="38" spans="1:109" x14ac:dyDescent="0.2">
      <c r="A38" s="194"/>
      <c r="B38" s="283"/>
      <c r="C38" s="27"/>
      <c r="D38" s="17"/>
      <c r="E38" s="18"/>
      <c r="F38" s="18"/>
      <c r="G38" s="52" t="str">
        <f>IF(B36="","",(E38+F38)*D38)</f>
        <v/>
      </c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</row>
    <row r="39" spans="1:109" x14ac:dyDescent="0.2">
      <c r="A39" s="194"/>
      <c r="B39" s="284"/>
      <c r="C39" s="27"/>
      <c r="D39" s="17"/>
      <c r="E39" s="18"/>
      <c r="F39" s="18"/>
      <c r="G39" s="52" t="str">
        <f>IF(B36="","",(E39+F39)*D39)</f>
        <v/>
      </c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</row>
    <row r="40" spans="1:109" s="39" customFormat="1" x14ac:dyDescent="0.2">
      <c r="A40" s="194">
        <v>10</v>
      </c>
      <c r="B40" s="282" t="str">
        <f>IF('ILU INICIAL'!B45="","",'ILU INICIAL'!B45)</f>
        <v/>
      </c>
      <c r="C40" s="27"/>
      <c r="D40" s="17"/>
      <c r="E40" s="18"/>
      <c r="F40" s="18"/>
      <c r="G40" s="52" t="str">
        <f>IF(B40="","",(E40+F40)*D40)</f>
        <v/>
      </c>
      <c r="BF40" s="191" t="str">
        <f>IF(B40="","",IF(#REF!="","",IF(#REF!&gt;0.25,"Revisar","Ok")))</f>
        <v/>
      </c>
      <c r="BG40" s="191" t="str">
        <f>IF(B40="","",IF(#REF!="","",IF(#REF!&gt;8760,"Incoherente",IF(#REF!&gt;5000,"Revisar","Ok"))))</f>
        <v/>
      </c>
      <c r="BH40" s="191" t="str">
        <f>IF(B40="","",IF(#REF!="","",IF(#REF!&gt;0.25,"Revisar","Ok")))</f>
        <v/>
      </c>
      <c r="BI40" s="191" t="str">
        <f>IF(B40="","",IF(#REF!="","",IF(#REF!&gt;8760,"Incoherente",IF(#REF!&gt;5000,"Revisar","Ok"))))</f>
        <v/>
      </c>
      <c r="BJ40" s="191" t="str">
        <f>IF(B40="","",IF(#REF!=#REF!,"Ok","Revisar"))</f>
        <v/>
      </c>
      <c r="BK40" s="191" t="str">
        <f>IF(B40="","",IF(#REF!="","",LOOKUP(#REF!,Esixencias,#REF!)))</f>
        <v/>
      </c>
      <c r="BL40" s="191" t="str">
        <f>IF(B40="","",IF(#REF!&lt;BK40,"Revisar","Ok"))</f>
        <v/>
      </c>
      <c r="BM40" s="191" t="str">
        <f>IF(B40="","",IF(#REF!&lt;#REF!,"Revisar","Ok"))</f>
        <v/>
      </c>
      <c r="BN40" s="191" t="str">
        <f>IF(B40="","",IF(#REF!&gt;#REF!,"Revisar","Ok"))</f>
        <v/>
      </c>
      <c r="BO40" s="191" t="str">
        <f>IF(B40="","",IF(#REF!&lt;#REF!,"Revisar","Ok"))</f>
        <v/>
      </c>
      <c r="BP40" s="191" t="str">
        <f>IF(B40="","",IF(#REF!&gt;#REF!,"Revisar","Ok"))</f>
        <v/>
      </c>
      <c r="BQ40" s="191" t="str">
        <f>IF(B40="","",IF(#REF!&gt;#REF!,"Revisar","Ok"))</f>
        <v/>
      </c>
      <c r="BR40" s="191" t="str">
        <f>IF(B40="","",IF(#REF!="","",IF(#REF!="Cumpre","Ok",IF(#REF!="Non Cumpre","Non","Revisar"))))</f>
        <v/>
      </c>
      <c r="BS40" s="191" t="str">
        <f>IF(B40="","",IF(#REF!="","",IF(#REF!="Cumpre","Ok",IF(#REF!="Non Cumpre","Non","Revisar"))))</f>
        <v/>
      </c>
      <c r="BT40" s="191" t="str">
        <f>IF(B40="","",IF(#REF!="","",IF(#REF!="Cumpre","Ok",IF(#REF!="Non Cumpre","Non","Revisar"))))</f>
        <v/>
      </c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</row>
    <row r="41" spans="1:109" x14ac:dyDescent="0.2">
      <c r="A41" s="194"/>
      <c r="B41" s="283"/>
      <c r="C41" s="27"/>
      <c r="D41" s="17"/>
      <c r="E41" s="18"/>
      <c r="F41" s="18"/>
      <c r="G41" s="52" t="str">
        <f>IF(B40="","",(E41+F41)*D41)</f>
        <v/>
      </c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</row>
    <row r="42" spans="1:109" x14ac:dyDescent="0.2">
      <c r="A42" s="194"/>
      <c r="B42" s="283"/>
      <c r="C42" s="27"/>
      <c r="D42" s="17"/>
      <c r="E42" s="18"/>
      <c r="F42" s="18"/>
      <c r="G42" s="52" t="str">
        <f>IF(B40="","",(E42+F42)*D42)</f>
        <v/>
      </c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</row>
    <row r="43" spans="1:109" x14ac:dyDescent="0.2">
      <c r="A43" s="194"/>
      <c r="B43" s="284"/>
      <c r="C43" s="27"/>
      <c r="D43" s="17"/>
      <c r="E43" s="18"/>
      <c r="F43" s="18"/>
      <c r="G43" s="52" t="str">
        <f>IF(B40="","",(E43+F43)*D43)</f>
        <v/>
      </c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</row>
    <row r="44" spans="1:109" s="39" customFormat="1" x14ac:dyDescent="0.2">
      <c r="A44" s="194">
        <v>11</v>
      </c>
      <c r="B44" s="282" t="str">
        <f>IF('ILU INICIAL'!B49="","",'ILU INICIAL'!B49)</f>
        <v/>
      </c>
      <c r="C44" s="27"/>
      <c r="D44" s="17"/>
      <c r="E44" s="18"/>
      <c r="F44" s="18"/>
      <c r="G44" s="52" t="str">
        <f>IF(B44="","",(E44+F44)*D44)</f>
        <v/>
      </c>
      <c r="BF44" s="191" t="str">
        <f>IF(B44="","",IF(#REF!="","",IF(#REF!&gt;0.25,"Revisar","Ok")))</f>
        <v/>
      </c>
      <c r="BG44" s="191" t="str">
        <f>IF(B44="","",IF(#REF!="","",IF(#REF!&gt;8760,"Incoherente",IF(#REF!&gt;5000,"Revisar","Ok"))))</f>
        <v/>
      </c>
      <c r="BH44" s="191" t="str">
        <f>IF(B44="","",IF(#REF!="","",IF(#REF!&gt;0.25,"Revisar","Ok")))</f>
        <v/>
      </c>
      <c r="BI44" s="191" t="str">
        <f>IF(B44="","",IF(#REF!="","",IF(#REF!&gt;8760,"Incoherente",IF(#REF!&gt;5000,"Revisar","Ok"))))</f>
        <v/>
      </c>
      <c r="BJ44" s="191" t="str">
        <f>IF(B44="","",IF(#REF!=#REF!,"Ok","Revisar"))</f>
        <v/>
      </c>
      <c r="BK44" s="191" t="str">
        <f>IF(B44="","",IF(#REF!="","",LOOKUP(#REF!,Esixencias,#REF!)))</f>
        <v/>
      </c>
      <c r="BL44" s="191" t="str">
        <f>IF(B44="","",IF(#REF!&lt;BK44,"Revisar","Ok"))</f>
        <v/>
      </c>
      <c r="BM44" s="191" t="str">
        <f>IF(B44="","",IF(#REF!&lt;#REF!,"Revisar","Ok"))</f>
        <v/>
      </c>
      <c r="BN44" s="191" t="str">
        <f>IF(B44="","",IF(#REF!&gt;#REF!,"Revisar","Ok"))</f>
        <v/>
      </c>
      <c r="BO44" s="191" t="str">
        <f>IF(B44="","",IF(#REF!&lt;#REF!,"Revisar","Ok"))</f>
        <v/>
      </c>
      <c r="BP44" s="191" t="str">
        <f>IF(B44="","",IF(#REF!&gt;#REF!,"Revisar","Ok"))</f>
        <v/>
      </c>
      <c r="BQ44" s="191" t="str">
        <f>IF(B44="","",IF(#REF!&gt;#REF!,"Revisar","Ok"))</f>
        <v/>
      </c>
      <c r="BR44" s="191" t="str">
        <f>IF(B44="","",IF(#REF!="","",IF(#REF!="Cumpre","Ok",IF(#REF!="Non Cumpre","Non","Revisar"))))</f>
        <v/>
      </c>
      <c r="BS44" s="191" t="str">
        <f>IF(B44="","",IF(#REF!="","",IF(#REF!="Cumpre","Ok",IF(#REF!="Non Cumpre","Non","Revisar"))))</f>
        <v/>
      </c>
      <c r="BT44" s="191" t="str">
        <f>IF(B44="","",IF(#REF!="","",IF(#REF!="Cumpre","Ok",IF(#REF!="Non Cumpre","Non","Revisar"))))</f>
        <v/>
      </c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</row>
    <row r="45" spans="1:109" x14ac:dyDescent="0.2">
      <c r="A45" s="194"/>
      <c r="B45" s="283"/>
      <c r="C45" s="27"/>
      <c r="D45" s="17"/>
      <c r="E45" s="18"/>
      <c r="F45" s="18"/>
      <c r="G45" s="52" t="str">
        <f>IF(B44="","",(E45+F45)*D45)</f>
        <v/>
      </c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</row>
    <row r="46" spans="1:109" x14ac:dyDescent="0.2">
      <c r="A46" s="194"/>
      <c r="B46" s="283"/>
      <c r="C46" s="27"/>
      <c r="D46" s="17"/>
      <c r="E46" s="18"/>
      <c r="F46" s="18"/>
      <c r="G46" s="52" t="str">
        <f>IF(B44="","",(E46+F46)*D46)</f>
        <v/>
      </c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</row>
    <row r="47" spans="1:109" x14ac:dyDescent="0.2">
      <c r="A47" s="194"/>
      <c r="B47" s="284"/>
      <c r="C47" s="27"/>
      <c r="D47" s="17"/>
      <c r="E47" s="18"/>
      <c r="F47" s="18"/>
      <c r="G47" s="52" t="str">
        <f>IF(B44="","",(E47+F47)*D47)</f>
        <v/>
      </c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</row>
    <row r="48" spans="1:109" s="39" customFormat="1" x14ac:dyDescent="0.2">
      <c r="A48" s="194">
        <v>12</v>
      </c>
      <c r="B48" s="282" t="str">
        <f>IF('ILU INICIAL'!B53="","",'ILU INICIAL'!B53)</f>
        <v/>
      </c>
      <c r="C48" s="27"/>
      <c r="D48" s="17"/>
      <c r="E48" s="18"/>
      <c r="F48" s="18"/>
      <c r="G48" s="52" t="str">
        <f>IF(B48="","",(E48+F48)*D48)</f>
        <v/>
      </c>
      <c r="BF48" s="191" t="str">
        <f>IF(B48="","",IF(#REF!="","",IF(#REF!&gt;0.25,"Revisar","Ok")))</f>
        <v/>
      </c>
      <c r="BG48" s="191" t="str">
        <f>IF(B48="","",IF(#REF!="","",IF(#REF!&gt;8760,"Incoherente",IF(#REF!&gt;5000,"Revisar","Ok"))))</f>
        <v/>
      </c>
      <c r="BH48" s="191" t="str">
        <f>IF(B48="","",IF(#REF!="","",IF(#REF!&gt;0.25,"Revisar","Ok")))</f>
        <v/>
      </c>
      <c r="BI48" s="191" t="str">
        <f>IF(B48="","",IF(#REF!="","",IF(#REF!&gt;8760,"Incoherente",IF(#REF!&gt;5000,"Revisar","Ok"))))</f>
        <v/>
      </c>
      <c r="BJ48" s="191" t="str">
        <f>IF(B48="","",IF(#REF!=#REF!,"Ok","Revisar"))</f>
        <v/>
      </c>
      <c r="BK48" s="191" t="str">
        <f>IF(B48="","",IF(#REF!="","",LOOKUP(#REF!,Esixencias,#REF!)))</f>
        <v/>
      </c>
      <c r="BL48" s="191" t="str">
        <f>IF(B48="","",IF(#REF!&lt;BK48,"Revisar","Ok"))</f>
        <v/>
      </c>
      <c r="BM48" s="191" t="str">
        <f>IF(B48="","",IF(#REF!&lt;#REF!,"Revisar","Ok"))</f>
        <v/>
      </c>
      <c r="BN48" s="191" t="str">
        <f>IF(B48="","",IF(#REF!&gt;#REF!,"Revisar","Ok"))</f>
        <v/>
      </c>
      <c r="BO48" s="191" t="str">
        <f>IF(B48="","",IF(#REF!&lt;#REF!,"Revisar","Ok"))</f>
        <v/>
      </c>
      <c r="BP48" s="191" t="str">
        <f>IF(B48="","",IF(#REF!&gt;#REF!,"Revisar","Ok"))</f>
        <v/>
      </c>
      <c r="BQ48" s="191" t="str">
        <f>IF(B48="","",IF(#REF!&gt;#REF!,"Revisar","Ok"))</f>
        <v/>
      </c>
      <c r="BR48" s="191" t="str">
        <f>IF(B48="","",IF(#REF!="","",IF(#REF!="Cumpre","Ok",IF(#REF!="Non Cumpre","Non","Revisar"))))</f>
        <v/>
      </c>
      <c r="BS48" s="191" t="str">
        <f>IF(B48="","",IF(#REF!="","",IF(#REF!="Cumpre","Ok",IF(#REF!="Non Cumpre","Non","Revisar"))))</f>
        <v/>
      </c>
      <c r="BT48" s="191" t="str">
        <f>IF(B48="","",IF(#REF!="","",IF(#REF!="Cumpre","Ok",IF(#REF!="Non Cumpre","Non","Revisar"))))</f>
        <v/>
      </c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</row>
    <row r="49" spans="1:109" x14ac:dyDescent="0.2">
      <c r="A49" s="194"/>
      <c r="B49" s="283"/>
      <c r="C49" s="27"/>
      <c r="D49" s="17"/>
      <c r="E49" s="18"/>
      <c r="F49" s="18"/>
      <c r="G49" s="52" t="str">
        <f>IF(B48="","",(E49+F49)*D49)</f>
        <v/>
      </c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</row>
    <row r="50" spans="1:109" x14ac:dyDescent="0.2">
      <c r="A50" s="194"/>
      <c r="B50" s="283"/>
      <c r="C50" s="27"/>
      <c r="D50" s="17"/>
      <c r="E50" s="18"/>
      <c r="F50" s="18"/>
      <c r="G50" s="52" t="str">
        <f>IF(B48="","",(E50+F50)*D50)</f>
        <v/>
      </c>
      <c r="BF50" s="191"/>
      <c r="BG50" s="191"/>
      <c r="BH50" s="191"/>
      <c r="BI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</row>
    <row r="51" spans="1:109" x14ac:dyDescent="0.2">
      <c r="A51" s="194"/>
      <c r="B51" s="284"/>
      <c r="C51" s="27"/>
      <c r="D51" s="17"/>
      <c r="E51" s="18"/>
      <c r="F51" s="18"/>
      <c r="G51" s="52" t="str">
        <f>IF(B48="","",(E51+F51)*D51)</f>
        <v/>
      </c>
      <c r="BF51" s="191"/>
      <c r="BG51" s="191"/>
      <c r="BH51" s="191"/>
      <c r="BI51" s="191"/>
      <c r="BJ51" s="191"/>
      <c r="BK51" s="191"/>
      <c r="BL51" s="191"/>
      <c r="BM51" s="191"/>
      <c r="BN51" s="191"/>
      <c r="BO51" s="191"/>
      <c r="BP51" s="191"/>
      <c r="BQ51" s="191"/>
      <c r="BR51" s="191"/>
      <c r="BS51" s="191"/>
      <c r="BT51" s="191"/>
    </row>
    <row r="52" spans="1:109" s="39" customFormat="1" x14ac:dyDescent="0.2">
      <c r="A52" s="194">
        <v>13</v>
      </c>
      <c r="B52" s="282" t="str">
        <f>IF('ILU INICIAL'!B57="","",'ILU INICIAL'!B57)</f>
        <v/>
      </c>
      <c r="C52" s="27"/>
      <c r="D52" s="17"/>
      <c r="E52" s="18"/>
      <c r="F52" s="18"/>
      <c r="G52" s="52" t="str">
        <f>IF(B52="","",(E52+F52)*D52)</f>
        <v/>
      </c>
      <c r="BF52" s="191" t="str">
        <f>IF(B52="","",IF(#REF!="","",IF(#REF!&gt;0.25,"Revisar","Ok")))</f>
        <v/>
      </c>
      <c r="BG52" s="191" t="str">
        <f>IF(B52="","",IF(#REF!="","",IF(#REF!&gt;8760,"Incoherente",IF(#REF!&gt;5000,"Revisar","Ok"))))</f>
        <v/>
      </c>
      <c r="BH52" s="191" t="str">
        <f>IF(B52="","",IF(#REF!="","",IF(#REF!&gt;0.25,"Revisar","Ok")))</f>
        <v/>
      </c>
      <c r="BI52" s="191" t="str">
        <f>IF(B52="","",IF(#REF!="","",IF(#REF!&gt;8760,"Incoherente",IF(#REF!&gt;5000,"Revisar","Ok"))))</f>
        <v/>
      </c>
      <c r="BJ52" s="191" t="str">
        <f>IF(B52="","",IF(#REF!=#REF!,"Ok","Revisar"))</f>
        <v/>
      </c>
      <c r="BK52" s="191" t="str">
        <f>IF(B52="","",IF(#REF!="","",LOOKUP(#REF!,Esixencias,#REF!)))</f>
        <v/>
      </c>
      <c r="BL52" s="191" t="str">
        <f>IF(B52="","",IF(#REF!&lt;BK52,"Revisar","Ok"))</f>
        <v/>
      </c>
      <c r="BM52" s="191" t="str">
        <f>IF(B52="","",IF(#REF!&lt;#REF!,"Revisar","Ok"))</f>
        <v/>
      </c>
      <c r="BN52" s="191" t="str">
        <f>IF(B52="","",IF(#REF!&gt;#REF!,"Revisar","Ok"))</f>
        <v/>
      </c>
      <c r="BO52" s="191" t="str">
        <f>IF(B52="","",IF(#REF!&lt;#REF!,"Revisar","Ok"))</f>
        <v/>
      </c>
      <c r="BP52" s="191" t="str">
        <f>IF(B52="","",IF(#REF!&gt;#REF!,"Revisar","Ok"))</f>
        <v/>
      </c>
      <c r="BQ52" s="191" t="str">
        <f>IF(B52="","",IF(#REF!&gt;#REF!,"Revisar","Ok"))</f>
        <v/>
      </c>
      <c r="BR52" s="191" t="str">
        <f>IF(B52="","",IF(#REF!="","",IF(#REF!="Cumpre","Ok",IF(#REF!="Non Cumpre","Non","Revisar"))))</f>
        <v/>
      </c>
      <c r="BS52" s="191" t="str">
        <f>IF(B52="","",IF(#REF!="","",IF(#REF!="Cumpre","Ok",IF(#REF!="Non Cumpre","Non","Revisar"))))</f>
        <v/>
      </c>
      <c r="BT52" s="191" t="str">
        <f>IF(B52="","",IF(#REF!="","",IF(#REF!="Cumpre","Ok",IF(#REF!="Non Cumpre","Non","Revisar"))))</f>
        <v/>
      </c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</row>
    <row r="53" spans="1:109" x14ac:dyDescent="0.2">
      <c r="A53" s="194"/>
      <c r="B53" s="283"/>
      <c r="C53" s="27"/>
      <c r="D53" s="17"/>
      <c r="E53" s="18"/>
      <c r="F53" s="18"/>
      <c r="G53" s="52" t="str">
        <f>IF(B52="","",(E53+F53)*D53)</f>
        <v/>
      </c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</row>
    <row r="54" spans="1:109" x14ac:dyDescent="0.2">
      <c r="A54" s="194"/>
      <c r="B54" s="283"/>
      <c r="C54" s="27"/>
      <c r="D54" s="17"/>
      <c r="E54" s="18"/>
      <c r="F54" s="18"/>
      <c r="G54" s="52" t="str">
        <f>IF(B52="","",(E54+F54)*D54)</f>
        <v/>
      </c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</row>
    <row r="55" spans="1:109" x14ac:dyDescent="0.2">
      <c r="A55" s="194"/>
      <c r="B55" s="284"/>
      <c r="C55" s="27"/>
      <c r="D55" s="17"/>
      <c r="E55" s="18"/>
      <c r="F55" s="18"/>
      <c r="G55" s="52" t="str">
        <f>IF(B52="","",(E55+F55)*D55)</f>
        <v/>
      </c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</row>
    <row r="56" spans="1:109" s="39" customFormat="1" x14ac:dyDescent="0.2">
      <c r="A56" s="194">
        <v>14</v>
      </c>
      <c r="B56" s="282" t="str">
        <f>IF('ILU INICIAL'!B61="","",'ILU INICIAL'!B61)</f>
        <v/>
      </c>
      <c r="C56" s="27"/>
      <c r="D56" s="17"/>
      <c r="E56" s="18"/>
      <c r="F56" s="18"/>
      <c r="G56" s="52" t="str">
        <f>IF(B56="","",(E56+F56)*D56)</f>
        <v/>
      </c>
      <c r="BF56" s="191" t="str">
        <f>IF(B56="","",IF(#REF!="","",IF(#REF!&gt;0.25,"Revisar","Ok")))</f>
        <v/>
      </c>
      <c r="BG56" s="191" t="str">
        <f>IF(B56="","",IF(#REF!="","",IF(#REF!&gt;8760,"Incoherente",IF(#REF!&gt;5000,"Revisar","Ok"))))</f>
        <v/>
      </c>
      <c r="BH56" s="191" t="str">
        <f>IF(B56="","",IF(#REF!="","",IF(#REF!&gt;0.25,"Revisar","Ok")))</f>
        <v/>
      </c>
      <c r="BI56" s="191" t="str">
        <f>IF(B56="","",IF(#REF!="","",IF(#REF!&gt;8760,"Incoherente",IF(#REF!&gt;5000,"Revisar","Ok"))))</f>
        <v/>
      </c>
      <c r="BJ56" s="191" t="str">
        <f>IF(B56="","",IF(#REF!=#REF!,"Ok","Revisar"))</f>
        <v/>
      </c>
      <c r="BK56" s="191" t="str">
        <f>IF(B56="","",IF(#REF!="","",LOOKUP(#REF!,Esixencias,#REF!)))</f>
        <v/>
      </c>
      <c r="BL56" s="191" t="str">
        <f>IF(B56="","",IF(#REF!&lt;BK56,"Revisar","Ok"))</f>
        <v/>
      </c>
      <c r="BM56" s="191" t="str">
        <f>IF(B56="","",IF(#REF!&lt;#REF!,"Revisar","Ok"))</f>
        <v/>
      </c>
      <c r="BN56" s="191" t="str">
        <f>IF(B56="","",IF(#REF!&gt;#REF!,"Revisar","Ok"))</f>
        <v/>
      </c>
      <c r="BO56" s="191" t="str">
        <f>IF(B56="","",IF(#REF!&lt;#REF!,"Revisar","Ok"))</f>
        <v/>
      </c>
      <c r="BP56" s="191" t="str">
        <f>IF(B56="","",IF(#REF!&gt;#REF!,"Revisar","Ok"))</f>
        <v/>
      </c>
      <c r="BQ56" s="191" t="str">
        <f>IF(B56="","",IF(#REF!&gt;#REF!,"Revisar","Ok"))</f>
        <v/>
      </c>
      <c r="BR56" s="191" t="str">
        <f>IF(B56="","",IF(#REF!="","",IF(#REF!="Cumpre","Ok",IF(#REF!="Non Cumpre","Non","Revisar"))))</f>
        <v/>
      </c>
      <c r="BS56" s="191" t="str">
        <f>IF(B56="","",IF(#REF!="","",IF(#REF!="Cumpre","Ok",IF(#REF!="Non Cumpre","Non","Revisar"))))</f>
        <v/>
      </c>
      <c r="BT56" s="191" t="str">
        <f>IF(B56="","",IF(#REF!="","",IF(#REF!="Cumpre","Ok",IF(#REF!="Non Cumpre","Non","Revisar"))))</f>
        <v/>
      </c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</row>
    <row r="57" spans="1:109" x14ac:dyDescent="0.2">
      <c r="A57" s="194"/>
      <c r="B57" s="283"/>
      <c r="C57" s="27"/>
      <c r="D57" s="17"/>
      <c r="E57" s="18"/>
      <c r="F57" s="18"/>
      <c r="G57" s="52" t="str">
        <f>IF(B56="","",(E57+F57)*D57)</f>
        <v/>
      </c>
      <c r="BF57" s="191"/>
      <c r="BG57" s="191"/>
      <c r="BH57" s="191"/>
      <c r="BI57" s="191"/>
      <c r="BJ57" s="191"/>
      <c r="BK57" s="191"/>
      <c r="BL57" s="191"/>
      <c r="BM57" s="191"/>
      <c r="BN57" s="191"/>
      <c r="BO57" s="191"/>
      <c r="BP57" s="191"/>
      <c r="BQ57" s="191"/>
      <c r="BR57" s="191"/>
      <c r="BS57" s="191"/>
      <c r="BT57" s="191"/>
    </row>
    <row r="58" spans="1:109" x14ac:dyDescent="0.2">
      <c r="A58" s="194"/>
      <c r="B58" s="283"/>
      <c r="C58" s="27"/>
      <c r="D58" s="17"/>
      <c r="E58" s="18"/>
      <c r="F58" s="18"/>
      <c r="G58" s="52" t="str">
        <f>IF(B56="","",(E58+F58)*D58)</f>
        <v/>
      </c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</row>
    <row r="59" spans="1:109" x14ac:dyDescent="0.2">
      <c r="A59" s="194"/>
      <c r="B59" s="284"/>
      <c r="C59" s="27"/>
      <c r="D59" s="17"/>
      <c r="E59" s="18"/>
      <c r="F59" s="18"/>
      <c r="G59" s="52" t="str">
        <f>IF(B56="","",(E59+F59)*D59)</f>
        <v/>
      </c>
      <c r="BF59" s="191"/>
      <c r="BG59" s="191"/>
      <c r="BH59" s="191"/>
      <c r="BI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</row>
    <row r="60" spans="1:109" s="39" customFormat="1" x14ac:dyDescent="0.2">
      <c r="A60" s="194">
        <v>15</v>
      </c>
      <c r="B60" s="282" t="str">
        <f>IF('ILU INICIAL'!B65="","",'ILU INICIAL'!B65)</f>
        <v/>
      </c>
      <c r="C60" s="27"/>
      <c r="D60" s="17"/>
      <c r="E60" s="18"/>
      <c r="F60" s="18"/>
      <c r="G60" s="52" t="str">
        <f>IF(B60="","",(E60+F60)*D60)</f>
        <v/>
      </c>
      <c r="BF60" s="191" t="str">
        <f>IF(B60="","",IF(#REF!="","",IF(#REF!&gt;0.25,"Revisar","Ok")))</f>
        <v/>
      </c>
      <c r="BG60" s="191" t="str">
        <f>IF(B60="","",IF(#REF!="","",IF(#REF!&gt;8760,"Incoherente",IF(#REF!&gt;5000,"Revisar","Ok"))))</f>
        <v/>
      </c>
      <c r="BH60" s="191" t="str">
        <f>IF(B60="","",IF(#REF!="","",IF(#REF!&gt;0.25,"Revisar","Ok")))</f>
        <v/>
      </c>
      <c r="BI60" s="191" t="str">
        <f>IF(B60="","",IF(#REF!="","",IF(#REF!&gt;8760,"Incoherente",IF(#REF!&gt;5000,"Revisar","Ok"))))</f>
        <v/>
      </c>
      <c r="BJ60" s="191" t="str">
        <f>IF(B60="","",IF(#REF!=#REF!,"Ok","Revisar"))</f>
        <v/>
      </c>
      <c r="BK60" s="191" t="str">
        <f>IF(B60="","",IF(#REF!="","",LOOKUP(#REF!,Esixencias,#REF!)))</f>
        <v/>
      </c>
      <c r="BL60" s="191" t="str">
        <f>IF(B60="","",IF(#REF!&lt;BK60,"Revisar","Ok"))</f>
        <v/>
      </c>
      <c r="BM60" s="191" t="str">
        <f>IF(B60="","",IF(#REF!&lt;#REF!,"Revisar","Ok"))</f>
        <v/>
      </c>
      <c r="BN60" s="191" t="str">
        <f>IF(B60="","",IF(#REF!&gt;#REF!,"Revisar","Ok"))</f>
        <v/>
      </c>
      <c r="BO60" s="191" t="str">
        <f>IF(B60="","",IF(#REF!&lt;#REF!,"Revisar","Ok"))</f>
        <v/>
      </c>
      <c r="BP60" s="191" t="str">
        <f>IF(B60="","",IF(#REF!&gt;#REF!,"Revisar","Ok"))</f>
        <v/>
      </c>
      <c r="BQ60" s="191" t="str">
        <f>IF(B60="","",IF(#REF!&gt;#REF!,"Revisar","Ok"))</f>
        <v/>
      </c>
      <c r="BR60" s="191" t="str">
        <f>IF(B60="","",IF(#REF!="","",IF(#REF!="Cumpre","Ok",IF(#REF!="Non Cumpre","Non","Revisar"))))</f>
        <v/>
      </c>
      <c r="BS60" s="191" t="str">
        <f>IF(B60="","",IF(#REF!="","",IF(#REF!="Cumpre","Ok",IF(#REF!="Non Cumpre","Non","Revisar"))))</f>
        <v/>
      </c>
      <c r="BT60" s="191" t="str">
        <f>IF(B60="","",IF(#REF!="","",IF(#REF!="Cumpre","Ok",IF(#REF!="Non Cumpre","Non","Revisar"))))</f>
        <v/>
      </c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</row>
    <row r="61" spans="1:109" x14ac:dyDescent="0.2">
      <c r="A61" s="194"/>
      <c r="B61" s="283"/>
      <c r="C61" s="27"/>
      <c r="D61" s="17"/>
      <c r="E61" s="18"/>
      <c r="F61" s="18"/>
      <c r="G61" s="52" t="str">
        <f>IF(B60="","",(E61+F61)*D61)</f>
        <v/>
      </c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</row>
    <row r="62" spans="1:109" x14ac:dyDescent="0.2">
      <c r="A62" s="194"/>
      <c r="B62" s="283"/>
      <c r="C62" s="27"/>
      <c r="D62" s="17"/>
      <c r="E62" s="18"/>
      <c r="F62" s="18"/>
      <c r="G62" s="52" t="str">
        <f>IF(B60="","",(E62+F62)*D62)</f>
        <v/>
      </c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</row>
    <row r="63" spans="1:109" x14ac:dyDescent="0.2">
      <c r="A63" s="194"/>
      <c r="B63" s="284"/>
      <c r="C63" s="27"/>
      <c r="D63" s="17"/>
      <c r="E63" s="18"/>
      <c r="F63" s="18"/>
      <c r="G63" s="52" t="str">
        <f>IF(B60="","",(E63+F63)*D63)</f>
        <v/>
      </c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</row>
    <row r="64" spans="1:109" s="39" customFormat="1" x14ac:dyDescent="0.2">
      <c r="A64" s="194">
        <v>16</v>
      </c>
      <c r="B64" s="282" t="str">
        <f>IF('ILU INICIAL'!B69="","",'ILU INICIAL'!B69)</f>
        <v/>
      </c>
      <c r="C64" s="27"/>
      <c r="D64" s="17"/>
      <c r="E64" s="18"/>
      <c r="F64" s="18"/>
      <c r="G64" s="52" t="str">
        <f>IF(B64="","",(E64+F64)*D64)</f>
        <v/>
      </c>
      <c r="BF64" s="191" t="str">
        <f>IF(B64="","",IF(#REF!="","",IF(#REF!&gt;0.25,"Revisar","Ok")))</f>
        <v/>
      </c>
      <c r="BG64" s="191" t="str">
        <f>IF(B64="","",IF(#REF!="","",IF(#REF!&gt;8760,"Incoherente",IF(#REF!&gt;5000,"Revisar","Ok"))))</f>
        <v/>
      </c>
      <c r="BH64" s="191" t="str">
        <f>IF(B64="","",IF(#REF!="","",IF(#REF!&gt;0.25,"Revisar","Ok")))</f>
        <v/>
      </c>
      <c r="BI64" s="191" t="str">
        <f>IF(B64="","",IF(#REF!="","",IF(#REF!&gt;8760,"Incoherente",IF(#REF!&gt;5000,"Revisar","Ok"))))</f>
        <v/>
      </c>
      <c r="BJ64" s="191" t="str">
        <f>IF(B64="","",IF(#REF!=#REF!,"Ok","Revisar"))</f>
        <v/>
      </c>
      <c r="BK64" s="191" t="str">
        <f>IF(B64="","",IF(#REF!="","",LOOKUP(#REF!,Esixencias,#REF!)))</f>
        <v/>
      </c>
      <c r="BL64" s="191" t="str">
        <f>IF(B64="","",IF(#REF!&lt;BK64,"Revisar","Ok"))</f>
        <v/>
      </c>
      <c r="BM64" s="191" t="str">
        <f>IF(B64="","",IF(#REF!&lt;#REF!,"Revisar","Ok"))</f>
        <v/>
      </c>
      <c r="BN64" s="191" t="str">
        <f>IF(B64="","",IF(#REF!&gt;#REF!,"Revisar","Ok"))</f>
        <v/>
      </c>
      <c r="BO64" s="191" t="str">
        <f>IF(B64="","",IF(#REF!&lt;#REF!,"Revisar","Ok"))</f>
        <v/>
      </c>
      <c r="BP64" s="191" t="str">
        <f>IF(B64="","",IF(#REF!&gt;#REF!,"Revisar","Ok"))</f>
        <v/>
      </c>
      <c r="BQ64" s="191" t="str">
        <f>IF(B64="","",IF(#REF!&gt;#REF!,"Revisar","Ok"))</f>
        <v/>
      </c>
      <c r="BR64" s="191" t="str">
        <f>IF(B64="","",IF(#REF!="","",IF(#REF!="Cumpre","Ok",IF(#REF!="Non Cumpre","Non","Revisar"))))</f>
        <v/>
      </c>
      <c r="BS64" s="191" t="str">
        <f>IF(B64="","",IF(#REF!="","",IF(#REF!="Cumpre","Ok",IF(#REF!="Non Cumpre","Non","Revisar"))))</f>
        <v/>
      </c>
      <c r="BT64" s="191" t="str">
        <f>IF(B64="","",IF(#REF!="","",IF(#REF!="Cumpre","Ok",IF(#REF!="Non Cumpre","Non","Revisar"))))</f>
        <v/>
      </c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</row>
    <row r="65" spans="1:109" x14ac:dyDescent="0.2">
      <c r="A65" s="194"/>
      <c r="B65" s="283"/>
      <c r="C65" s="27"/>
      <c r="D65" s="17"/>
      <c r="E65" s="18"/>
      <c r="F65" s="18"/>
      <c r="G65" s="52" t="str">
        <f>IF(B64="","",(E65+F65)*D65)</f>
        <v/>
      </c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</row>
    <row r="66" spans="1:109" x14ac:dyDescent="0.2">
      <c r="A66" s="194"/>
      <c r="B66" s="283"/>
      <c r="C66" s="27"/>
      <c r="D66" s="17"/>
      <c r="E66" s="18"/>
      <c r="F66" s="18"/>
      <c r="G66" s="52" t="str">
        <f>IF(B64="","",(E66+F66)*D66)</f>
        <v/>
      </c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</row>
    <row r="67" spans="1:109" x14ac:dyDescent="0.2">
      <c r="A67" s="194"/>
      <c r="B67" s="284"/>
      <c r="C67" s="27"/>
      <c r="D67" s="17"/>
      <c r="E67" s="18"/>
      <c r="F67" s="18"/>
      <c r="G67" s="52" t="str">
        <f>IF(B64="","",(E67+F67)*D67)</f>
        <v/>
      </c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</row>
    <row r="68" spans="1:109" s="39" customFormat="1" x14ac:dyDescent="0.2">
      <c r="A68" s="194">
        <v>17</v>
      </c>
      <c r="B68" s="282" t="str">
        <f>IF('ILU INICIAL'!B73="","",'ILU INICIAL'!B73)</f>
        <v/>
      </c>
      <c r="C68" s="27"/>
      <c r="D68" s="17"/>
      <c r="E68" s="18"/>
      <c r="F68" s="18"/>
      <c r="G68" s="52" t="str">
        <f>IF(B68="","",(E68+F68)*D68)</f>
        <v/>
      </c>
      <c r="BF68" s="191" t="str">
        <f>IF(B68="","",IF(#REF!="","",IF(#REF!&gt;0.25,"Revisar","Ok")))</f>
        <v/>
      </c>
      <c r="BG68" s="191" t="str">
        <f>IF(B68="","",IF(#REF!="","",IF(#REF!&gt;8760,"Incoherente",IF(#REF!&gt;5000,"Revisar","Ok"))))</f>
        <v/>
      </c>
      <c r="BH68" s="191" t="str">
        <f>IF(B68="","",IF(#REF!="","",IF(#REF!&gt;0.25,"Revisar","Ok")))</f>
        <v/>
      </c>
      <c r="BI68" s="191" t="str">
        <f>IF(B68="","",IF(#REF!="","",IF(#REF!&gt;8760,"Incoherente",IF(#REF!&gt;5000,"Revisar","Ok"))))</f>
        <v/>
      </c>
      <c r="BJ68" s="191" t="str">
        <f>IF(B68="","",IF(#REF!=#REF!,"Ok","Revisar"))</f>
        <v/>
      </c>
      <c r="BK68" s="191" t="str">
        <f>IF(B68="","",IF(#REF!="","",LOOKUP(#REF!,Esixencias,#REF!)))</f>
        <v/>
      </c>
      <c r="BL68" s="191" t="str">
        <f>IF(B68="","",IF(#REF!&lt;BK68,"Revisar","Ok"))</f>
        <v/>
      </c>
      <c r="BM68" s="191" t="str">
        <f>IF(B68="","",IF(#REF!&lt;#REF!,"Revisar","Ok"))</f>
        <v/>
      </c>
      <c r="BN68" s="191" t="str">
        <f>IF(B68="","",IF(#REF!&gt;#REF!,"Revisar","Ok"))</f>
        <v/>
      </c>
      <c r="BO68" s="191" t="str">
        <f>IF(B68="","",IF(#REF!&lt;#REF!,"Revisar","Ok"))</f>
        <v/>
      </c>
      <c r="BP68" s="191" t="str">
        <f>IF(B68="","",IF(#REF!&gt;#REF!,"Revisar","Ok"))</f>
        <v/>
      </c>
      <c r="BQ68" s="191" t="str">
        <f>IF(B68="","",IF(#REF!&gt;#REF!,"Revisar","Ok"))</f>
        <v/>
      </c>
      <c r="BR68" s="191" t="str">
        <f>IF(B68="","",IF(#REF!="","",IF(#REF!="Cumpre","Ok",IF(#REF!="Non Cumpre","Non","Revisar"))))</f>
        <v/>
      </c>
      <c r="BS68" s="191" t="str">
        <f>IF(B68="","",IF(#REF!="","",IF(#REF!="Cumpre","Ok",IF(#REF!="Non Cumpre","Non","Revisar"))))</f>
        <v/>
      </c>
      <c r="BT68" s="191" t="str">
        <f>IF(B68="","",IF(#REF!="","",IF(#REF!="Cumpre","Ok",IF(#REF!="Non Cumpre","Non","Revisar"))))</f>
        <v/>
      </c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</row>
    <row r="69" spans="1:109" x14ac:dyDescent="0.2">
      <c r="A69" s="194"/>
      <c r="B69" s="283"/>
      <c r="C69" s="27"/>
      <c r="D69" s="17"/>
      <c r="E69" s="18"/>
      <c r="F69" s="18"/>
      <c r="G69" s="52" t="str">
        <f>IF(B68="","",(E69+F69)*D69)</f>
        <v/>
      </c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1"/>
    </row>
    <row r="70" spans="1:109" x14ac:dyDescent="0.2">
      <c r="A70" s="194"/>
      <c r="B70" s="283"/>
      <c r="C70" s="27"/>
      <c r="D70" s="17"/>
      <c r="E70" s="18"/>
      <c r="F70" s="18"/>
      <c r="G70" s="52" t="str">
        <f>IF(B68="","",(E70+F70)*D70)</f>
        <v/>
      </c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1"/>
    </row>
    <row r="71" spans="1:109" x14ac:dyDescent="0.2">
      <c r="A71" s="194"/>
      <c r="B71" s="284"/>
      <c r="C71" s="27"/>
      <c r="D71" s="17"/>
      <c r="E71" s="18"/>
      <c r="F71" s="18"/>
      <c r="G71" s="52" t="str">
        <f>IF(B68="","",(E71+F71)*D71)</f>
        <v/>
      </c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</row>
    <row r="72" spans="1:109" s="39" customFormat="1" x14ac:dyDescent="0.2">
      <c r="A72" s="194">
        <v>18</v>
      </c>
      <c r="B72" s="282" t="str">
        <f>IF('ILU INICIAL'!B77="","",'ILU INICIAL'!B77)</f>
        <v/>
      </c>
      <c r="C72" s="27"/>
      <c r="D72" s="17"/>
      <c r="E72" s="18"/>
      <c r="F72" s="18"/>
      <c r="G72" s="52" t="str">
        <f>IF(B72="","",(E72+F72)*D72)</f>
        <v/>
      </c>
      <c r="BF72" s="191" t="str">
        <f>IF(B72="","",IF(#REF!="","",IF(#REF!&gt;0.25,"Revisar","Ok")))</f>
        <v/>
      </c>
      <c r="BG72" s="191" t="str">
        <f>IF(B72="","",IF(#REF!="","",IF(#REF!&gt;8760,"Incoherente",IF(#REF!&gt;5000,"Revisar","Ok"))))</f>
        <v/>
      </c>
      <c r="BH72" s="191" t="str">
        <f>IF(B72="","",IF(#REF!="","",IF(#REF!&gt;0.25,"Revisar","Ok")))</f>
        <v/>
      </c>
      <c r="BI72" s="191" t="str">
        <f>IF(B72="","",IF(#REF!="","",IF(#REF!&gt;8760,"Incoherente",IF(#REF!&gt;5000,"Revisar","Ok"))))</f>
        <v/>
      </c>
      <c r="BJ72" s="191" t="str">
        <f>IF(B72="","",IF(#REF!=#REF!,"Ok","Revisar"))</f>
        <v/>
      </c>
      <c r="BK72" s="191" t="str">
        <f>IF(B72="","",IF(#REF!="","",LOOKUP(#REF!,Esixencias,#REF!)))</f>
        <v/>
      </c>
      <c r="BL72" s="191" t="str">
        <f>IF(B72="","",IF(#REF!&lt;BK72,"Revisar","Ok"))</f>
        <v/>
      </c>
      <c r="BM72" s="191" t="str">
        <f>IF(B72="","",IF(#REF!&lt;#REF!,"Revisar","Ok"))</f>
        <v/>
      </c>
      <c r="BN72" s="191" t="str">
        <f>IF(B72="","",IF(#REF!&gt;#REF!,"Revisar","Ok"))</f>
        <v/>
      </c>
      <c r="BO72" s="191" t="str">
        <f>IF(B72="","",IF(#REF!&lt;#REF!,"Revisar","Ok"))</f>
        <v/>
      </c>
      <c r="BP72" s="191" t="str">
        <f>IF(B72="","",IF(#REF!&gt;#REF!,"Revisar","Ok"))</f>
        <v/>
      </c>
      <c r="BQ72" s="191" t="str">
        <f>IF(B72="","",IF(#REF!&gt;#REF!,"Revisar","Ok"))</f>
        <v/>
      </c>
      <c r="BR72" s="191" t="str">
        <f>IF(B72="","",IF(#REF!="","",IF(#REF!="Cumpre","Ok",IF(#REF!="Non Cumpre","Non","Revisar"))))</f>
        <v/>
      </c>
      <c r="BS72" s="191" t="str">
        <f>IF(B72="","",IF(#REF!="","",IF(#REF!="Cumpre","Ok",IF(#REF!="Non Cumpre","Non","Revisar"))))</f>
        <v/>
      </c>
      <c r="BT72" s="191" t="str">
        <f>IF(B72="","",IF(#REF!="","",IF(#REF!="Cumpre","Ok",IF(#REF!="Non Cumpre","Non","Revisar"))))</f>
        <v/>
      </c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</row>
    <row r="73" spans="1:109" x14ac:dyDescent="0.2">
      <c r="A73" s="194"/>
      <c r="B73" s="283"/>
      <c r="C73" s="27"/>
      <c r="D73" s="17"/>
      <c r="E73" s="18"/>
      <c r="F73" s="18"/>
      <c r="G73" s="52" t="str">
        <f>IF(B72="","",(E73+F73)*D73)</f>
        <v/>
      </c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</row>
    <row r="74" spans="1:109" x14ac:dyDescent="0.2">
      <c r="A74" s="194"/>
      <c r="B74" s="283"/>
      <c r="C74" s="27"/>
      <c r="D74" s="17"/>
      <c r="E74" s="18"/>
      <c r="F74" s="18"/>
      <c r="G74" s="52" t="str">
        <f>IF(B72="","",(E74+F74)*D74)</f>
        <v/>
      </c>
      <c r="BF74" s="191"/>
      <c r="BG74" s="191"/>
      <c r="BH74" s="191"/>
      <c r="BI74" s="191"/>
      <c r="BJ74" s="191"/>
      <c r="BK74" s="191"/>
      <c r="BL74" s="191"/>
      <c r="BM74" s="191"/>
      <c r="BN74" s="191"/>
      <c r="BO74" s="191"/>
      <c r="BP74" s="191"/>
      <c r="BQ74" s="191"/>
      <c r="BR74" s="191"/>
      <c r="BS74" s="191"/>
      <c r="BT74" s="191"/>
    </row>
    <row r="75" spans="1:109" x14ac:dyDescent="0.2">
      <c r="A75" s="194"/>
      <c r="B75" s="284"/>
      <c r="C75" s="27"/>
      <c r="D75" s="17"/>
      <c r="E75" s="18"/>
      <c r="F75" s="18"/>
      <c r="G75" s="52" t="str">
        <f>IF(B72="","",(E75+F75)*D75)</f>
        <v/>
      </c>
      <c r="BF75" s="191"/>
      <c r="BG75" s="191"/>
      <c r="BH75" s="191"/>
      <c r="BI75" s="191"/>
      <c r="BJ75" s="191"/>
      <c r="BK75" s="191"/>
      <c r="BL75" s="191"/>
      <c r="BM75" s="191"/>
      <c r="BN75" s="191"/>
      <c r="BO75" s="191"/>
      <c r="BP75" s="191"/>
      <c r="BQ75" s="191"/>
      <c r="BR75" s="191"/>
      <c r="BS75" s="191"/>
      <c r="BT75" s="191"/>
    </row>
    <row r="76" spans="1:109" s="39" customFormat="1" x14ac:dyDescent="0.2">
      <c r="A76" s="194">
        <v>19</v>
      </c>
      <c r="B76" s="282" t="str">
        <f>IF('ILU INICIAL'!B81="","",'ILU INICIAL'!B81)</f>
        <v/>
      </c>
      <c r="C76" s="27"/>
      <c r="D76" s="17"/>
      <c r="E76" s="18"/>
      <c r="F76" s="18"/>
      <c r="G76" s="52" t="str">
        <f>IF(B76="","",(E76+F76)*D76)</f>
        <v/>
      </c>
      <c r="BF76" s="191" t="str">
        <f>IF(B76="","",IF(#REF!="","",IF(#REF!&gt;0.25,"Revisar","Ok")))</f>
        <v/>
      </c>
      <c r="BG76" s="191" t="str">
        <f>IF(B76="","",IF(#REF!="","",IF(#REF!&gt;8760,"Incoherente",IF(#REF!&gt;5000,"Revisar","Ok"))))</f>
        <v/>
      </c>
      <c r="BH76" s="191" t="str">
        <f>IF(B76="","",IF(#REF!="","",IF(#REF!&gt;0.25,"Revisar","Ok")))</f>
        <v/>
      </c>
      <c r="BI76" s="191" t="str">
        <f>IF(B76="","",IF(#REF!="","",IF(#REF!&gt;8760,"Incoherente",IF(#REF!&gt;5000,"Revisar","Ok"))))</f>
        <v/>
      </c>
      <c r="BJ76" s="191" t="str">
        <f>IF(B76="","",IF(#REF!=#REF!,"Ok","Revisar"))</f>
        <v/>
      </c>
      <c r="BK76" s="191" t="str">
        <f>IF(B76="","",IF(#REF!="","",LOOKUP(#REF!,Esixencias,#REF!)))</f>
        <v/>
      </c>
      <c r="BL76" s="191" t="str">
        <f>IF(B76="","",IF(#REF!&lt;BK76,"Revisar","Ok"))</f>
        <v/>
      </c>
      <c r="BM76" s="191" t="str">
        <f>IF(B76="","",IF(#REF!&lt;#REF!,"Revisar","Ok"))</f>
        <v/>
      </c>
      <c r="BN76" s="191" t="str">
        <f>IF(B76="","",IF(#REF!&gt;#REF!,"Revisar","Ok"))</f>
        <v/>
      </c>
      <c r="BO76" s="191" t="str">
        <f>IF(B76="","",IF(#REF!&lt;#REF!,"Revisar","Ok"))</f>
        <v/>
      </c>
      <c r="BP76" s="191" t="str">
        <f>IF(B76="","",IF(#REF!&gt;#REF!,"Revisar","Ok"))</f>
        <v/>
      </c>
      <c r="BQ76" s="191" t="str">
        <f>IF(B76="","",IF(#REF!&gt;#REF!,"Revisar","Ok"))</f>
        <v/>
      </c>
      <c r="BR76" s="191" t="str">
        <f>IF(B76="","",IF(#REF!="","",IF(#REF!="Cumpre","Ok",IF(#REF!="Non Cumpre","Non","Revisar"))))</f>
        <v/>
      </c>
      <c r="BS76" s="191" t="str">
        <f>IF(B76="","",IF(#REF!="","",IF(#REF!="Cumpre","Ok",IF(#REF!="Non Cumpre","Non","Revisar"))))</f>
        <v/>
      </c>
      <c r="BT76" s="191" t="str">
        <f>IF(B76="","",IF(#REF!="","",IF(#REF!="Cumpre","Ok",IF(#REF!="Non Cumpre","Non","Revisar"))))</f>
        <v/>
      </c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</row>
    <row r="77" spans="1:109" x14ac:dyDescent="0.2">
      <c r="A77" s="194"/>
      <c r="B77" s="283"/>
      <c r="C77" s="27"/>
      <c r="D77" s="17"/>
      <c r="E77" s="18"/>
      <c r="F77" s="18"/>
      <c r="G77" s="52" t="str">
        <f>IF(B76="","",(E77+F77)*D77)</f>
        <v/>
      </c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  <c r="BQ77" s="191"/>
      <c r="BR77" s="191"/>
      <c r="BS77" s="191"/>
      <c r="BT77" s="191"/>
    </row>
    <row r="78" spans="1:109" x14ac:dyDescent="0.2">
      <c r="A78" s="194"/>
      <c r="B78" s="283"/>
      <c r="C78" s="27"/>
      <c r="D78" s="17"/>
      <c r="E78" s="18"/>
      <c r="F78" s="18"/>
      <c r="G78" s="52" t="str">
        <f>IF(B76="","",(E78+F78)*D78)</f>
        <v/>
      </c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  <c r="BQ78" s="191"/>
      <c r="BR78" s="191"/>
      <c r="BS78" s="191"/>
      <c r="BT78" s="191"/>
    </row>
    <row r="79" spans="1:109" x14ac:dyDescent="0.2">
      <c r="A79" s="194"/>
      <c r="B79" s="284"/>
      <c r="C79" s="27"/>
      <c r="D79" s="17"/>
      <c r="E79" s="18"/>
      <c r="F79" s="18"/>
      <c r="G79" s="52" t="str">
        <f>IF(B76="","",(E79+F79)*D79)</f>
        <v/>
      </c>
      <c r="BF79" s="191"/>
      <c r="BG79" s="191"/>
      <c r="BH79" s="191"/>
      <c r="BI79" s="191"/>
      <c r="BJ79" s="191"/>
      <c r="BK79" s="191"/>
      <c r="BL79" s="191"/>
      <c r="BM79" s="191"/>
      <c r="BN79" s="191"/>
      <c r="BO79" s="191"/>
      <c r="BP79" s="191"/>
      <c r="BQ79" s="191"/>
      <c r="BR79" s="191"/>
      <c r="BS79" s="191"/>
      <c r="BT79" s="191"/>
    </row>
    <row r="80" spans="1:109" s="39" customFormat="1" x14ac:dyDescent="0.2">
      <c r="A80" s="194">
        <v>20</v>
      </c>
      <c r="B80" s="282" t="str">
        <f>IF('ILU INICIAL'!B85="","",'ILU INICIAL'!B85)</f>
        <v/>
      </c>
      <c r="C80" s="27"/>
      <c r="D80" s="17"/>
      <c r="E80" s="18"/>
      <c r="F80" s="18"/>
      <c r="G80" s="52" t="str">
        <f>IF(B80="","",(E80+F80)*D80)</f>
        <v/>
      </c>
      <c r="BF80" s="191" t="str">
        <f>IF(B80="","",IF(#REF!="","",IF(#REF!&gt;0.25,"Revisar","Ok")))</f>
        <v/>
      </c>
      <c r="BG80" s="191" t="str">
        <f>IF(B80="","",IF(#REF!="","",IF(#REF!&gt;8760,"Incoherente",IF(#REF!&gt;5000,"Revisar","Ok"))))</f>
        <v/>
      </c>
      <c r="BH80" s="191" t="str">
        <f>IF(B80="","",IF(#REF!="","",IF(#REF!&gt;0.25,"Revisar","Ok")))</f>
        <v/>
      </c>
      <c r="BI80" s="191" t="str">
        <f>IF(B80="","",IF(#REF!="","",IF(#REF!&gt;8760,"Incoherente",IF(#REF!&gt;5000,"Revisar","Ok"))))</f>
        <v/>
      </c>
      <c r="BJ80" s="191" t="str">
        <f>IF(B80="","",IF(#REF!=#REF!,"Ok","Revisar"))</f>
        <v/>
      </c>
      <c r="BK80" s="191" t="str">
        <f>IF(B80="","",IF(#REF!="","",LOOKUP(#REF!,Esixencias,#REF!)))</f>
        <v/>
      </c>
      <c r="BL80" s="191" t="str">
        <f>IF(B80="","",IF(#REF!&lt;BK80,"Revisar","Ok"))</f>
        <v/>
      </c>
      <c r="BM80" s="191" t="str">
        <f>IF(B80="","",IF(#REF!&lt;#REF!,"Revisar","Ok"))</f>
        <v/>
      </c>
      <c r="BN80" s="191" t="str">
        <f>IF(B80="","",IF(#REF!&gt;#REF!,"Revisar","Ok"))</f>
        <v/>
      </c>
      <c r="BO80" s="191" t="str">
        <f>IF(B80="","",IF(#REF!&lt;#REF!,"Revisar","Ok"))</f>
        <v/>
      </c>
      <c r="BP80" s="191" t="str">
        <f>IF(B80="","",IF(#REF!&gt;#REF!,"Revisar","Ok"))</f>
        <v/>
      </c>
      <c r="BQ80" s="191" t="str">
        <f>IF(B80="","",IF(#REF!&gt;#REF!,"Revisar","Ok"))</f>
        <v/>
      </c>
      <c r="BR80" s="191" t="str">
        <f>IF(B80="","",IF(#REF!="","",IF(#REF!="Cumpre","Ok",IF(#REF!="Non Cumpre","Non","Revisar"))))</f>
        <v/>
      </c>
      <c r="BS80" s="191" t="str">
        <f>IF(B80="","",IF(#REF!="","",IF(#REF!="Cumpre","Ok",IF(#REF!="Non Cumpre","Non","Revisar"))))</f>
        <v/>
      </c>
      <c r="BT80" s="191" t="str">
        <f>IF(B80="","",IF(#REF!="","",IF(#REF!="Cumpre","Ok",IF(#REF!="Non Cumpre","Non","Revisar"))))</f>
        <v/>
      </c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</row>
    <row r="81" spans="1:72" s="1" customFormat="1" x14ac:dyDescent="0.2">
      <c r="A81" s="194"/>
      <c r="B81" s="283"/>
      <c r="C81" s="27"/>
      <c r="D81" s="17"/>
      <c r="E81" s="18"/>
      <c r="F81" s="18"/>
      <c r="G81" s="52" t="str">
        <f>IF(B80="","",(E81+F81)*D81)</f>
        <v/>
      </c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</row>
    <row r="82" spans="1:72" s="1" customFormat="1" x14ac:dyDescent="0.2">
      <c r="A82" s="194"/>
      <c r="B82" s="283"/>
      <c r="C82" s="27"/>
      <c r="D82" s="17"/>
      <c r="E82" s="18"/>
      <c r="F82" s="18"/>
      <c r="G82" s="52" t="str">
        <f>IF(B80="","",(E82+F82)*D82)</f>
        <v/>
      </c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</row>
    <row r="83" spans="1:72" s="1" customFormat="1" x14ac:dyDescent="0.2">
      <c r="A83" s="194"/>
      <c r="B83" s="284"/>
      <c r="C83" s="27"/>
      <c r="D83" s="17"/>
      <c r="E83" s="18"/>
      <c r="F83" s="18"/>
      <c r="G83" s="52" t="str">
        <f>IF(B80="","",(E83+F83)*D83)</f>
        <v/>
      </c>
      <c r="BF83" s="191"/>
      <c r="BG83" s="191"/>
      <c r="BH83" s="191"/>
      <c r="BI83" s="191"/>
      <c r="BJ83" s="191"/>
      <c r="BK83" s="191"/>
      <c r="BL83" s="191"/>
      <c r="BM83" s="191"/>
      <c r="BN83" s="191"/>
      <c r="BO83" s="191"/>
      <c r="BP83" s="191"/>
      <c r="BQ83" s="191"/>
      <c r="BR83" s="191"/>
      <c r="BS83" s="191"/>
      <c r="BT83" s="191"/>
    </row>
    <row r="84" spans="1:72" s="1" customFormat="1" x14ac:dyDescent="0.2">
      <c r="C84" s="48" t="s">
        <v>493</v>
      </c>
      <c r="D84" s="42">
        <f>SUM(D4:D83)</f>
        <v>0</v>
      </c>
      <c r="E84" s="42">
        <f>SUM(E4:E83)</f>
        <v>0</v>
      </c>
      <c r="F84" s="42">
        <f>SUM(F4:F83)</f>
        <v>0</v>
      </c>
      <c r="G84" s="42">
        <f>SUM(G4:G83)</f>
        <v>0</v>
      </c>
    </row>
    <row r="86" spans="1:72" s="1" customFormat="1" x14ac:dyDescent="0.2">
      <c r="D86" s="44"/>
      <c r="E86" s="51"/>
      <c r="F86" s="53"/>
      <c r="G86" s="51"/>
    </row>
    <row r="87" spans="1:72" s="1" customFormat="1" x14ac:dyDescent="0.2">
      <c r="B87" s="54"/>
      <c r="D87" s="44"/>
      <c r="E87" s="51"/>
      <c r="F87" s="51"/>
      <c r="G87" s="51"/>
    </row>
    <row r="207" spans="2:109" x14ac:dyDescent="0.2">
      <c r="B207" s="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</row>
    <row r="208" spans="2:109" x14ac:dyDescent="0.2">
      <c r="B208" s="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</row>
    <row r="209" spans="2:109" x14ac:dyDescent="0.2">
      <c r="B209" s="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</row>
    <row r="210" spans="2:109" x14ac:dyDescent="0.2">
      <c r="B210" s="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</row>
    <row r="211" spans="2:109" x14ac:dyDescent="0.2">
      <c r="B211" s="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</row>
    <row r="212" spans="2:109" x14ac:dyDescent="0.2">
      <c r="B212" s="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</row>
    <row r="213" spans="2:109" x14ac:dyDescent="0.2">
      <c r="B213" s="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</row>
    <row r="214" spans="2:109" x14ac:dyDescent="0.2">
      <c r="B214" s="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</row>
    <row r="215" spans="2:109" x14ac:dyDescent="0.2">
      <c r="B215" s="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</row>
    <row r="216" spans="2:109" x14ac:dyDescent="0.2">
      <c r="B216" s="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</row>
    <row r="217" spans="2:109" x14ac:dyDescent="0.2">
      <c r="B217" s="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</row>
    <row r="218" spans="2:109" x14ac:dyDescent="0.2">
      <c r="B218" s="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</row>
    <row r="219" spans="2:109" x14ac:dyDescent="0.2">
      <c r="B219" s="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</row>
    <row r="220" spans="2:109" x14ac:dyDescent="0.2">
      <c r="B220" s="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</row>
    <row r="221" spans="2:109" x14ac:dyDescent="0.2">
      <c r="B221" s="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</row>
    <row r="222" spans="2:109" x14ac:dyDescent="0.2">
      <c r="B222" s="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</row>
    <row r="223" spans="2:109" x14ac:dyDescent="0.2">
      <c r="B223" s="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</row>
    <row r="224" spans="2:109" x14ac:dyDescent="0.2">
      <c r="B224" s="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</row>
    <row r="225" spans="2:109" x14ac:dyDescent="0.2">
      <c r="B225" s="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</row>
    <row r="226" spans="2:109" x14ac:dyDescent="0.2">
      <c r="B226" s="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</row>
    <row r="227" spans="2:109" x14ac:dyDescent="0.2">
      <c r="B227" s="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</row>
    <row r="228" spans="2:109" x14ac:dyDescent="0.2">
      <c r="B228" s="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</row>
    <row r="229" spans="2:109" x14ac:dyDescent="0.2">
      <c r="B229" s="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</row>
    <row r="230" spans="2:109" x14ac:dyDescent="0.2">
      <c r="B230" s="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</row>
    <row r="231" spans="2:109" x14ac:dyDescent="0.2">
      <c r="B231" s="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</row>
    <row r="232" spans="2:109" x14ac:dyDescent="0.2">
      <c r="B232" s="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</row>
    <row r="233" spans="2:109" x14ac:dyDescent="0.2">
      <c r="B233" s="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</row>
    <row r="234" spans="2:109" x14ac:dyDescent="0.2">
      <c r="B234" s="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</row>
    <row r="235" spans="2:109" x14ac:dyDescent="0.2">
      <c r="B235" s="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</row>
    <row r="236" spans="2:109" x14ac:dyDescent="0.2">
      <c r="B236" s="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</row>
    <row r="237" spans="2:109" x14ac:dyDescent="0.2">
      <c r="B237" s="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</row>
    <row r="238" spans="2:109" x14ac:dyDescent="0.2">
      <c r="B238" s="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</row>
    <row r="239" spans="2:109" x14ac:dyDescent="0.2">
      <c r="B239" s="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</row>
    <row r="240" spans="2:109" x14ac:dyDescent="0.2">
      <c r="B240" s="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</row>
    <row r="241" spans="2:109" x14ac:dyDescent="0.2">
      <c r="B241" s="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</row>
    <row r="242" spans="2:109" x14ac:dyDescent="0.2">
      <c r="B242" s="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</row>
    <row r="243" spans="2:109" x14ac:dyDescent="0.2">
      <c r="B243" s="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</row>
    <row r="244" spans="2:109" x14ac:dyDescent="0.2">
      <c r="B244" s="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</row>
    <row r="245" spans="2:109" x14ac:dyDescent="0.2">
      <c r="B245" s="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</row>
    <row r="246" spans="2:109" x14ac:dyDescent="0.2">
      <c r="B246" s="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</row>
    <row r="247" spans="2:109" x14ac:dyDescent="0.2">
      <c r="B247" s="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</row>
    <row r="248" spans="2:109" x14ac:dyDescent="0.2">
      <c r="B248" s="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</row>
    <row r="249" spans="2:109" x14ac:dyDescent="0.2">
      <c r="B249" s="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</row>
    <row r="250" spans="2:109" x14ac:dyDescent="0.2">
      <c r="B250" s="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</row>
    <row r="251" spans="2:109" x14ac:dyDescent="0.2">
      <c r="B251" s="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</row>
    <row r="252" spans="2:109" x14ac:dyDescent="0.2">
      <c r="B252" s="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</row>
    <row r="253" spans="2:109" x14ac:dyDescent="0.2">
      <c r="B253" s="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</row>
    <row r="254" spans="2:109" x14ac:dyDescent="0.2">
      <c r="B254" s="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</row>
    <row r="255" spans="2:109" x14ac:dyDescent="0.2">
      <c r="B255" s="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</row>
    <row r="256" spans="2:109" x14ac:dyDescent="0.2">
      <c r="B256" s="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</row>
    <row r="257" spans="2:109" x14ac:dyDescent="0.2">
      <c r="B257" s="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</row>
    <row r="258" spans="2:109" x14ac:dyDescent="0.2">
      <c r="B258" s="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</row>
    <row r="259" spans="2:109" x14ac:dyDescent="0.2">
      <c r="B259" s="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</row>
    <row r="260" spans="2:109" x14ac:dyDescent="0.2">
      <c r="B260" s="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</row>
    <row r="261" spans="2:109" x14ac:dyDescent="0.2">
      <c r="B261" s="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</row>
    <row r="262" spans="2:109" x14ac:dyDescent="0.2">
      <c r="B262" s="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</row>
    <row r="263" spans="2:109" x14ac:dyDescent="0.2">
      <c r="B263" s="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</row>
    <row r="264" spans="2:109" x14ac:dyDescent="0.2">
      <c r="B264" s="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</row>
    <row r="265" spans="2:109" x14ac:dyDescent="0.2">
      <c r="B265" s="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</row>
    <row r="266" spans="2:109" x14ac:dyDescent="0.2">
      <c r="B266" s="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</row>
    <row r="267" spans="2:109" x14ac:dyDescent="0.2">
      <c r="B267" s="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</row>
    <row r="268" spans="2:109" x14ac:dyDescent="0.2">
      <c r="B268" s="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</row>
    <row r="269" spans="2:109" x14ac:dyDescent="0.2">
      <c r="B269" s="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</row>
    <row r="270" spans="2:109" x14ac:dyDescent="0.2">
      <c r="B270" s="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</row>
    <row r="271" spans="2:109" x14ac:dyDescent="0.2">
      <c r="B271" s="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</row>
    <row r="272" spans="2:109" x14ac:dyDescent="0.2">
      <c r="B272" s="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</row>
    <row r="273" spans="2:109" x14ac:dyDescent="0.2">
      <c r="B273" s="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</row>
    <row r="274" spans="2:109" x14ac:dyDescent="0.2">
      <c r="B274" s="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</row>
    <row r="275" spans="2:109" x14ac:dyDescent="0.2">
      <c r="B275" s="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</row>
    <row r="276" spans="2:109" x14ac:dyDescent="0.2">
      <c r="B276" s="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</row>
    <row r="277" spans="2:109" x14ac:dyDescent="0.2">
      <c r="B277" s="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</row>
    <row r="278" spans="2:109" x14ac:dyDescent="0.2">
      <c r="B278" s="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</row>
    <row r="279" spans="2:109" x14ac:dyDescent="0.2">
      <c r="B279" s="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</row>
    <row r="280" spans="2:109" x14ac:dyDescent="0.2">
      <c r="B280" s="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</row>
    <row r="281" spans="2:109" x14ac:dyDescent="0.2">
      <c r="B281" s="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</row>
    <row r="282" spans="2:109" x14ac:dyDescent="0.2">
      <c r="B282" s="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</row>
    <row r="283" spans="2:109" x14ac:dyDescent="0.2">
      <c r="B283" s="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</row>
    <row r="284" spans="2:109" x14ac:dyDescent="0.2">
      <c r="B284" s="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</row>
    <row r="285" spans="2:109" x14ac:dyDescent="0.2">
      <c r="B285" s="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</row>
    <row r="286" spans="2:109" x14ac:dyDescent="0.2">
      <c r="B286" s="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</row>
    <row r="287" spans="2:109" x14ac:dyDescent="0.2">
      <c r="B287" s="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</row>
    <row r="288" spans="2:109" x14ac:dyDescent="0.2">
      <c r="B288" s="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</row>
    <row r="289" spans="2:109" x14ac:dyDescent="0.2">
      <c r="B289" s="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</row>
    <row r="290" spans="2:109" x14ac:dyDescent="0.2">
      <c r="B290" s="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</row>
    <row r="291" spans="2:109" x14ac:dyDescent="0.2">
      <c r="B291" s="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</row>
    <row r="292" spans="2:109" x14ac:dyDescent="0.2">
      <c r="B292" s="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</row>
    <row r="293" spans="2:109" x14ac:dyDescent="0.2">
      <c r="B293" s="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</row>
    <row r="294" spans="2:109" x14ac:dyDescent="0.2">
      <c r="B294" s="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</row>
    <row r="295" spans="2:109" x14ac:dyDescent="0.2">
      <c r="B295" s="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</row>
    <row r="296" spans="2:109" x14ac:dyDescent="0.2">
      <c r="B296" s="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</row>
    <row r="297" spans="2:109" x14ac:dyDescent="0.2">
      <c r="B297" s="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</row>
    <row r="298" spans="2:109" x14ac:dyDescent="0.2">
      <c r="B298" s="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</row>
    <row r="299" spans="2:109" x14ac:dyDescent="0.2">
      <c r="B299" s="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</row>
    <row r="300" spans="2:109" x14ac:dyDescent="0.2">
      <c r="B300" s="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</row>
    <row r="301" spans="2:109" x14ac:dyDescent="0.2">
      <c r="B301" s="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</row>
    <row r="302" spans="2:109" x14ac:dyDescent="0.2">
      <c r="B302" s="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</row>
    <row r="303" spans="2:109" x14ac:dyDescent="0.2">
      <c r="B303" s="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2:109" x14ac:dyDescent="0.2">
      <c r="B304" s="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2:109" x14ac:dyDescent="0.2">
      <c r="B305" s="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</row>
    <row r="306" spans="2:109" x14ac:dyDescent="0.2">
      <c r="B306" s="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</row>
    <row r="307" spans="2:109" x14ac:dyDescent="0.2">
      <c r="B307" s="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</row>
    <row r="308" spans="2:109" x14ac:dyDescent="0.2">
      <c r="B308" s="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</row>
    <row r="309" spans="2:109" x14ac:dyDescent="0.2">
      <c r="B309" s="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</row>
    <row r="310" spans="2:109" x14ac:dyDescent="0.2">
      <c r="B310" s="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</row>
    <row r="311" spans="2:109" x14ac:dyDescent="0.2">
      <c r="B311" s="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</row>
    <row r="312" spans="2:109" x14ac:dyDescent="0.2">
      <c r="B312" s="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</row>
    <row r="313" spans="2:109" x14ac:dyDescent="0.2">
      <c r="B313" s="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</row>
    <row r="314" spans="2:109" x14ac:dyDescent="0.2">
      <c r="B314" s="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</row>
    <row r="315" spans="2:109" x14ac:dyDescent="0.2">
      <c r="B315" s="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</row>
    <row r="316" spans="2:109" x14ac:dyDescent="0.2">
      <c r="B316" s="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</row>
    <row r="317" spans="2:109" x14ac:dyDescent="0.2">
      <c r="B317" s="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</row>
    <row r="318" spans="2:109" x14ac:dyDescent="0.2">
      <c r="B318" s="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</row>
    <row r="319" spans="2:109" x14ac:dyDescent="0.2">
      <c r="B319" s="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</row>
    <row r="320" spans="2:109" x14ac:dyDescent="0.2">
      <c r="B320" s="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</row>
    <row r="321" spans="2:109" x14ac:dyDescent="0.2">
      <c r="B321" s="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</row>
    <row r="322" spans="2:109" x14ac:dyDescent="0.2">
      <c r="B322" s="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</row>
    <row r="323" spans="2:109" x14ac:dyDescent="0.2">
      <c r="B323" s="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</row>
    <row r="324" spans="2:109" x14ac:dyDescent="0.2">
      <c r="B324" s="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</row>
    <row r="325" spans="2:109" x14ac:dyDescent="0.2">
      <c r="B325" s="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</row>
    <row r="326" spans="2:109" x14ac:dyDescent="0.2">
      <c r="B326" s="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</row>
    <row r="327" spans="2:109" x14ac:dyDescent="0.2">
      <c r="B327" s="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</row>
    <row r="328" spans="2:109" x14ac:dyDescent="0.2">
      <c r="B328" s="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</row>
    <row r="329" spans="2:109" x14ac:dyDescent="0.2">
      <c r="B329" s="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</row>
    <row r="330" spans="2:109" x14ac:dyDescent="0.2">
      <c r="B330" s="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</row>
    <row r="331" spans="2:109" x14ac:dyDescent="0.2">
      <c r="B331" s="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</row>
    <row r="332" spans="2:109" x14ac:dyDescent="0.2">
      <c r="B332" s="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</row>
    <row r="333" spans="2:109" x14ac:dyDescent="0.2">
      <c r="B333" s="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</row>
    <row r="334" spans="2:109" x14ac:dyDescent="0.2">
      <c r="B334" s="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</row>
    <row r="335" spans="2:109" x14ac:dyDescent="0.2">
      <c r="B335" s="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</row>
    <row r="336" spans="2:109" x14ac:dyDescent="0.2">
      <c r="B336" s="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</row>
    <row r="337" spans="2:109" x14ac:dyDescent="0.2">
      <c r="B337" s="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</row>
    <row r="338" spans="2:109" x14ac:dyDescent="0.2">
      <c r="B338" s="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</row>
    <row r="339" spans="2:109" x14ac:dyDescent="0.2">
      <c r="B339" s="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</row>
    <row r="340" spans="2:109" x14ac:dyDescent="0.2">
      <c r="B340" s="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</row>
    <row r="341" spans="2:109" x14ac:dyDescent="0.2">
      <c r="B341" s="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</row>
    <row r="342" spans="2:109" x14ac:dyDescent="0.2">
      <c r="B342" s="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</row>
    <row r="343" spans="2:109" x14ac:dyDescent="0.2">
      <c r="B343" s="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</row>
    <row r="344" spans="2:109" x14ac:dyDescent="0.2">
      <c r="B344" s="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</row>
    <row r="345" spans="2:109" x14ac:dyDescent="0.2">
      <c r="B345" s="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</row>
    <row r="346" spans="2:109" x14ac:dyDescent="0.2">
      <c r="B346" s="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</row>
    <row r="347" spans="2:109" x14ac:dyDescent="0.2">
      <c r="B347" s="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</row>
    <row r="348" spans="2:109" x14ac:dyDescent="0.2">
      <c r="B348" s="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</row>
    <row r="349" spans="2:109" x14ac:dyDescent="0.2">
      <c r="B349" s="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</row>
    <row r="350" spans="2:109" x14ac:dyDescent="0.2">
      <c r="B350" s="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</row>
    <row r="351" spans="2:109" x14ac:dyDescent="0.2">
      <c r="B351" s="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</row>
    <row r="352" spans="2:109" x14ac:dyDescent="0.2">
      <c r="B352" s="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</row>
    <row r="353" spans="2:109" x14ac:dyDescent="0.2">
      <c r="B353" s="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</row>
    <row r="354" spans="2:109" x14ac:dyDescent="0.2">
      <c r="B354" s="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</row>
    <row r="355" spans="2:109" x14ac:dyDescent="0.2">
      <c r="B355" s="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</row>
    <row r="356" spans="2:109" x14ac:dyDescent="0.2">
      <c r="B356" s="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</row>
    <row r="357" spans="2:109" x14ac:dyDescent="0.2">
      <c r="B357" s="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</row>
    <row r="358" spans="2:109" x14ac:dyDescent="0.2">
      <c r="B358" s="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</row>
    <row r="359" spans="2:109" x14ac:dyDescent="0.2">
      <c r="B359" s="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</row>
    <row r="360" spans="2:109" x14ac:dyDescent="0.2">
      <c r="B360" s="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</row>
    <row r="361" spans="2:109" x14ac:dyDescent="0.2">
      <c r="B361" s="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</row>
    <row r="362" spans="2:109" x14ac:dyDescent="0.2">
      <c r="B362" s="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</row>
    <row r="363" spans="2:109" x14ac:dyDescent="0.2">
      <c r="B363" s="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</row>
    <row r="364" spans="2:109" x14ac:dyDescent="0.2">
      <c r="B364" s="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</row>
    <row r="365" spans="2:109" x14ac:dyDescent="0.2">
      <c r="B365" s="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</row>
    <row r="366" spans="2:109" x14ac:dyDescent="0.2">
      <c r="B366" s="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</row>
    <row r="367" spans="2:109" x14ac:dyDescent="0.2">
      <c r="B367" s="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</row>
    <row r="368" spans="2:109" x14ac:dyDescent="0.2">
      <c r="B368" s="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</row>
    <row r="369" spans="2:109" x14ac:dyDescent="0.2">
      <c r="B369" s="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</row>
    <row r="370" spans="2:109" x14ac:dyDescent="0.2">
      <c r="B370" s="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</row>
    <row r="371" spans="2:109" x14ac:dyDescent="0.2">
      <c r="B371" s="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</row>
    <row r="372" spans="2:109" x14ac:dyDescent="0.2">
      <c r="B372" s="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</row>
    <row r="373" spans="2:109" x14ac:dyDescent="0.2">
      <c r="B373" s="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</row>
    <row r="374" spans="2:109" x14ac:dyDescent="0.2">
      <c r="B374" s="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</row>
    <row r="375" spans="2:109" x14ac:dyDescent="0.2">
      <c r="B375" s="2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</row>
    <row r="376" spans="2:109" x14ac:dyDescent="0.2">
      <c r="B376" s="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</row>
    <row r="377" spans="2:109" x14ac:dyDescent="0.2">
      <c r="B377" s="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</row>
    <row r="378" spans="2:109" x14ac:dyDescent="0.2">
      <c r="B378" s="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</row>
    <row r="379" spans="2:109" x14ac:dyDescent="0.2">
      <c r="B379" s="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</row>
    <row r="380" spans="2:109" x14ac:dyDescent="0.2">
      <c r="B380" s="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</row>
    <row r="381" spans="2:109" x14ac:dyDescent="0.2">
      <c r="B381" s="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</row>
    <row r="382" spans="2:109" x14ac:dyDescent="0.2">
      <c r="B382" s="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</row>
    <row r="383" spans="2:109" x14ac:dyDescent="0.2">
      <c r="B383" s="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</row>
    <row r="384" spans="2:109" x14ac:dyDescent="0.2">
      <c r="B384" s="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</row>
    <row r="385" spans="2:109" x14ac:dyDescent="0.2">
      <c r="B385" s="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</row>
    <row r="386" spans="2:109" x14ac:dyDescent="0.2">
      <c r="B386" s="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</row>
    <row r="387" spans="2:109" x14ac:dyDescent="0.2">
      <c r="B387" s="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</row>
  </sheetData>
  <sheetProtection password="D6D2" sheet="1" objects="1" scenarios="1" selectLockedCells="1"/>
  <mergeCells count="352">
    <mergeCell ref="BI8:BI11"/>
    <mergeCell ref="BJ8:BJ11"/>
    <mergeCell ref="BK8:BK11"/>
    <mergeCell ref="BR8:BR11"/>
    <mergeCell ref="BS8:BS11"/>
    <mergeCell ref="A4:A7"/>
    <mergeCell ref="B4:B7"/>
    <mergeCell ref="D2:D3"/>
    <mergeCell ref="E2:E3"/>
    <mergeCell ref="F2:F3"/>
    <mergeCell ref="G2:G3"/>
    <mergeCell ref="C2:C3"/>
    <mergeCell ref="B1:B3"/>
    <mergeCell ref="C1:G1"/>
    <mergeCell ref="BN8:BN11"/>
    <mergeCell ref="BF2:BG2"/>
    <mergeCell ref="BH2:BI2"/>
    <mergeCell ref="BJ2:BJ3"/>
    <mergeCell ref="BK2:BO2"/>
    <mergeCell ref="BR4:BR7"/>
    <mergeCell ref="BS4:BS7"/>
    <mergeCell ref="BF4:BF7"/>
    <mergeCell ref="BG4:BG7"/>
    <mergeCell ref="BL4:BL7"/>
    <mergeCell ref="BM4:BM7"/>
    <mergeCell ref="BP2:BT2"/>
    <mergeCell ref="BT4:BT7"/>
    <mergeCell ref="BH4:BH7"/>
    <mergeCell ref="BI4:BI7"/>
    <mergeCell ref="BJ4:BJ7"/>
    <mergeCell ref="BK4:BK7"/>
    <mergeCell ref="BP4:BP7"/>
    <mergeCell ref="BQ4:BQ7"/>
    <mergeCell ref="BN4:BN7"/>
    <mergeCell ref="BO4:BO7"/>
    <mergeCell ref="BT8:BT11"/>
    <mergeCell ref="BG8:BG11"/>
    <mergeCell ref="BH8:BH11"/>
    <mergeCell ref="A12:A15"/>
    <mergeCell ref="B12:B15"/>
    <mergeCell ref="BL8:BL11"/>
    <mergeCell ref="BM8:BM11"/>
    <mergeCell ref="BS16:BS19"/>
    <mergeCell ref="BT12:BT15"/>
    <mergeCell ref="A8:A11"/>
    <mergeCell ref="B8:B11"/>
    <mergeCell ref="BJ12:BJ15"/>
    <mergeCell ref="BK12:BK15"/>
    <mergeCell ref="BR12:BR15"/>
    <mergeCell ref="BS12:BS15"/>
    <mergeCell ref="BQ8:BQ11"/>
    <mergeCell ref="BF8:BF11"/>
    <mergeCell ref="BO8:BO11"/>
    <mergeCell ref="BP8:BP11"/>
    <mergeCell ref="BQ12:BQ15"/>
    <mergeCell ref="BL12:BL15"/>
    <mergeCell ref="BM12:BM15"/>
    <mergeCell ref="BN12:BN15"/>
    <mergeCell ref="BO12:BO15"/>
    <mergeCell ref="BF12:BF15"/>
    <mergeCell ref="BG12:BG15"/>
    <mergeCell ref="BH12:BH15"/>
    <mergeCell ref="BP12:BP15"/>
    <mergeCell ref="BR20:BR23"/>
    <mergeCell ref="BS20:BS23"/>
    <mergeCell ref="BG20:BG23"/>
    <mergeCell ref="BH20:BH23"/>
    <mergeCell ref="BI20:BI23"/>
    <mergeCell ref="BJ20:BJ23"/>
    <mergeCell ref="BK20:BK23"/>
    <mergeCell ref="BL16:BL19"/>
    <mergeCell ref="BM16:BM19"/>
    <mergeCell ref="BI12:BI15"/>
    <mergeCell ref="BT20:BT23"/>
    <mergeCell ref="A16:A19"/>
    <mergeCell ref="B16:B19"/>
    <mergeCell ref="BL20:BL23"/>
    <mergeCell ref="BM20:BM23"/>
    <mergeCell ref="BN20:BN23"/>
    <mergeCell ref="BO20:BO23"/>
    <mergeCell ref="BP20:BP23"/>
    <mergeCell ref="BQ20:BQ23"/>
    <mergeCell ref="BF20:BF23"/>
    <mergeCell ref="BT16:BT19"/>
    <mergeCell ref="A20:A23"/>
    <mergeCell ref="B20:B23"/>
    <mergeCell ref="BN16:BN19"/>
    <mergeCell ref="BO16:BO19"/>
    <mergeCell ref="BP16:BP19"/>
    <mergeCell ref="BQ16:BQ19"/>
    <mergeCell ref="BR16:BR19"/>
    <mergeCell ref="BF16:BF19"/>
    <mergeCell ref="BG16:BG19"/>
    <mergeCell ref="BH16:BH19"/>
    <mergeCell ref="BI16:BI19"/>
    <mergeCell ref="BJ16:BJ19"/>
    <mergeCell ref="BK16:BK19"/>
    <mergeCell ref="A24:A27"/>
    <mergeCell ref="B24:B27"/>
    <mergeCell ref="BI24:BI27"/>
    <mergeCell ref="BR32:BR35"/>
    <mergeCell ref="BS32:BS35"/>
    <mergeCell ref="BS28:BS31"/>
    <mergeCell ref="BI28:BI31"/>
    <mergeCell ref="BJ28:BJ31"/>
    <mergeCell ref="BK28:BK31"/>
    <mergeCell ref="BL28:BL31"/>
    <mergeCell ref="BP24:BP27"/>
    <mergeCell ref="BQ24:BQ27"/>
    <mergeCell ref="A28:A31"/>
    <mergeCell ref="B28:B31"/>
    <mergeCell ref="BF24:BF27"/>
    <mergeCell ref="BJ24:BJ27"/>
    <mergeCell ref="BK24:BK27"/>
    <mergeCell ref="BL24:BL27"/>
    <mergeCell ref="BM24:BM27"/>
    <mergeCell ref="BF28:BF31"/>
    <mergeCell ref="BG28:BG31"/>
    <mergeCell ref="BG24:BG27"/>
    <mergeCell ref="BH24:BH27"/>
    <mergeCell ref="BH28:BH31"/>
    <mergeCell ref="BR24:BR27"/>
    <mergeCell ref="BS24:BS27"/>
    <mergeCell ref="BT24:BT27"/>
    <mergeCell ref="BN24:BN27"/>
    <mergeCell ref="BN28:BN31"/>
    <mergeCell ref="BO28:BO31"/>
    <mergeCell ref="BP28:BP31"/>
    <mergeCell ref="BQ28:BQ31"/>
    <mergeCell ref="BM28:BM31"/>
    <mergeCell ref="BO24:BO27"/>
    <mergeCell ref="BT28:BT31"/>
    <mergeCell ref="BR28:BR31"/>
    <mergeCell ref="A32:A35"/>
    <mergeCell ref="B32:B35"/>
    <mergeCell ref="BJ36:BJ39"/>
    <mergeCell ref="BK36:BK39"/>
    <mergeCell ref="BL36:BL39"/>
    <mergeCell ref="BM36:BM39"/>
    <mergeCell ref="BN36:BN39"/>
    <mergeCell ref="BJ32:BJ35"/>
    <mergeCell ref="BK32:BK35"/>
    <mergeCell ref="BF36:BF39"/>
    <mergeCell ref="BG36:BG39"/>
    <mergeCell ref="BH36:BH39"/>
    <mergeCell ref="A36:A39"/>
    <mergeCell ref="B36:B39"/>
    <mergeCell ref="BL32:BL35"/>
    <mergeCell ref="BM32:BM35"/>
    <mergeCell ref="BN32:BN35"/>
    <mergeCell ref="BF32:BF35"/>
    <mergeCell ref="BG32:BG35"/>
    <mergeCell ref="BH32:BH35"/>
    <mergeCell ref="BI32:BI35"/>
    <mergeCell ref="BK40:BK43"/>
    <mergeCell ref="BL40:BL43"/>
    <mergeCell ref="BM40:BM43"/>
    <mergeCell ref="BQ40:BQ43"/>
    <mergeCell ref="BP40:BP43"/>
    <mergeCell ref="BT32:BT35"/>
    <mergeCell ref="BP32:BP35"/>
    <mergeCell ref="BQ32:BQ35"/>
    <mergeCell ref="BI36:BI39"/>
    <mergeCell ref="BO36:BO39"/>
    <mergeCell ref="BT40:BT43"/>
    <mergeCell ref="BR40:BR43"/>
    <mergeCell ref="BS40:BS43"/>
    <mergeCell ref="BT36:BT39"/>
    <mergeCell ref="BR36:BR39"/>
    <mergeCell ref="BS36:BS39"/>
    <mergeCell ref="BP36:BP39"/>
    <mergeCell ref="BQ36:BQ39"/>
    <mergeCell ref="BI40:BI43"/>
    <mergeCell ref="BJ40:BJ43"/>
    <mergeCell ref="BO32:BO35"/>
    <mergeCell ref="BS44:BS47"/>
    <mergeCell ref="BG44:BG47"/>
    <mergeCell ref="BH44:BH47"/>
    <mergeCell ref="BI44:BI47"/>
    <mergeCell ref="BJ44:BJ47"/>
    <mergeCell ref="BK44:BK47"/>
    <mergeCell ref="BN44:BN47"/>
    <mergeCell ref="BO44:BO47"/>
    <mergeCell ref="BP44:BP47"/>
    <mergeCell ref="BQ44:BQ47"/>
    <mergeCell ref="BR44:BR47"/>
    <mergeCell ref="BJ52:BJ55"/>
    <mergeCell ref="BK52:BK55"/>
    <mergeCell ref="BT44:BT47"/>
    <mergeCell ref="A40:A43"/>
    <mergeCell ref="B40:B43"/>
    <mergeCell ref="BL44:BL47"/>
    <mergeCell ref="BM44:BM47"/>
    <mergeCell ref="BF44:BF47"/>
    <mergeCell ref="BF40:BF43"/>
    <mergeCell ref="BG40:BG43"/>
    <mergeCell ref="BF52:BF55"/>
    <mergeCell ref="BG52:BG55"/>
    <mergeCell ref="BG48:BG51"/>
    <mergeCell ref="BH48:BH51"/>
    <mergeCell ref="BH52:BH55"/>
    <mergeCell ref="BI52:BI55"/>
    <mergeCell ref="B44:B47"/>
    <mergeCell ref="BN40:BN43"/>
    <mergeCell ref="BO40:BO43"/>
    <mergeCell ref="BH40:BH43"/>
    <mergeCell ref="BL52:BL55"/>
    <mergeCell ref="A52:A55"/>
    <mergeCell ref="B52:B55"/>
    <mergeCell ref="BJ48:BJ51"/>
    <mergeCell ref="A44:A47"/>
    <mergeCell ref="A48:A51"/>
    <mergeCell ref="B48:B51"/>
    <mergeCell ref="BP48:BP51"/>
    <mergeCell ref="BQ48:BQ51"/>
    <mergeCell ref="BO48:BO51"/>
    <mergeCell ref="BF48:BF51"/>
    <mergeCell ref="BM48:BM51"/>
    <mergeCell ref="BI48:BI51"/>
    <mergeCell ref="BK48:BK51"/>
    <mergeCell ref="BL48:BL51"/>
    <mergeCell ref="BR48:BR51"/>
    <mergeCell ref="BS48:BS51"/>
    <mergeCell ref="BT48:BT51"/>
    <mergeCell ref="BN48:BN51"/>
    <mergeCell ref="BN52:BN55"/>
    <mergeCell ref="BO52:BO55"/>
    <mergeCell ref="BP52:BP55"/>
    <mergeCell ref="BQ52:BQ55"/>
    <mergeCell ref="BM52:BM55"/>
    <mergeCell ref="BO60:BO63"/>
    <mergeCell ref="A60:A63"/>
    <mergeCell ref="B60:B63"/>
    <mergeCell ref="BL56:BL59"/>
    <mergeCell ref="BM56:BM59"/>
    <mergeCell ref="BN56:BN59"/>
    <mergeCell ref="BO56:BO59"/>
    <mergeCell ref="BF56:BF59"/>
    <mergeCell ref="BG56:BG59"/>
    <mergeCell ref="BH56:BH59"/>
    <mergeCell ref="BI56:BI59"/>
    <mergeCell ref="A56:A59"/>
    <mergeCell ref="B56:B59"/>
    <mergeCell ref="BJ60:BJ63"/>
    <mergeCell ref="BK60:BK63"/>
    <mergeCell ref="BL60:BL63"/>
    <mergeCell ref="BM60:BM63"/>
    <mergeCell ref="BN60:BN63"/>
    <mergeCell ref="BJ56:BJ59"/>
    <mergeCell ref="BK56:BK59"/>
    <mergeCell ref="BF60:BF63"/>
    <mergeCell ref="BG60:BG63"/>
    <mergeCell ref="BH60:BH63"/>
    <mergeCell ref="BI60:BI63"/>
    <mergeCell ref="BQ64:BQ67"/>
    <mergeCell ref="BR64:BR67"/>
    <mergeCell ref="BS64:BS67"/>
    <mergeCell ref="BT56:BT59"/>
    <mergeCell ref="BP56:BP59"/>
    <mergeCell ref="BQ56:BQ59"/>
    <mergeCell ref="BT52:BT55"/>
    <mergeCell ref="BR52:BR55"/>
    <mergeCell ref="BR56:BR59"/>
    <mergeCell ref="BS56:BS59"/>
    <mergeCell ref="BS52:BS55"/>
    <mergeCell ref="BT60:BT63"/>
    <mergeCell ref="BR60:BR63"/>
    <mergeCell ref="BS60:BS63"/>
    <mergeCell ref="BP60:BP63"/>
    <mergeCell ref="BQ60:BQ63"/>
    <mergeCell ref="BN64:BN67"/>
    <mergeCell ref="BO64:BO67"/>
    <mergeCell ref="BH64:BH67"/>
    <mergeCell ref="BR72:BR75"/>
    <mergeCell ref="BT76:BT79"/>
    <mergeCell ref="BS72:BS75"/>
    <mergeCell ref="BT72:BT75"/>
    <mergeCell ref="BT68:BT71"/>
    <mergeCell ref="BP64:BP67"/>
    <mergeCell ref="BR68:BR71"/>
    <mergeCell ref="BS68:BS71"/>
    <mergeCell ref="BH68:BH71"/>
    <mergeCell ref="BI68:BI71"/>
    <mergeCell ref="BJ68:BJ71"/>
    <mergeCell ref="BK68:BK71"/>
    <mergeCell ref="BN68:BN71"/>
    <mergeCell ref="BO68:BO71"/>
    <mergeCell ref="BP68:BP71"/>
    <mergeCell ref="BQ68:BQ71"/>
    <mergeCell ref="BT64:BT67"/>
    <mergeCell ref="BI64:BI67"/>
    <mergeCell ref="BJ64:BJ67"/>
    <mergeCell ref="BK64:BK67"/>
    <mergeCell ref="BL64:BL67"/>
    <mergeCell ref="A64:A67"/>
    <mergeCell ref="B64:B67"/>
    <mergeCell ref="BL68:BL71"/>
    <mergeCell ref="BM68:BM71"/>
    <mergeCell ref="BF68:BF71"/>
    <mergeCell ref="BF64:BF67"/>
    <mergeCell ref="BG64:BG67"/>
    <mergeCell ref="A68:A71"/>
    <mergeCell ref="A76:A79"/>
    <mergeCell ref="B76:B79"/>
    <mergeCell ref="BJ72:BJ75"/>
    <mergeCell ref="BK72:BK75"/>
    <mergeCell ref="BL72:BL75"/>
    <mergeCell ref="BM72:BM75"/>
    <mergeCell ref="BG76:BG79"/>
    <mergeCell ref="A72:A75"/>
    <mergeCell ref="B72:B75"/>
    <mergeCell ref="BF72:BF75"/>
    <mergeCell ref="BG72:BG75"/>
    <mergeCell ref="BH72:BH75"/>
    <mergeCell ref="BI72:BI75"/>
    <mergeCell ref="B68:B71"/>
    <mergeCell ref="BG68:BG71"/>
    <mergeCell ref="BM64:BM67"/>
    <mergeCell ref="BK76:BK79"/>
    <mergeCell ref="BL76:BL79"/>
    <mergeCell ref="BM76:BM79"/>
    <mergeCell ref="BR76:BR79"/>
    <mergeCell ref="BS76:BS79"/>
    <mergeCell ref="BF76:BF79"/>
    <mergeCell ref="A80:A83"/>
    <mergeCell ref="B80:B83"/>
    <mergeCell ref="BN76:BN79"/>
    <mergeCell ref="BO76:BO79"/>
    <mergeCell ref="BH76:BH79"/>
    <mergeCell ref="BI76:BI79"/>
    <mergeCell ref="BJ76:BJ79"/>
    <mergeCell ref="BR80:BR83"/>
    <mergeCell ref="BS80:BS83"/>
    <mergeCell ref="BF80:BF83"/>
    <mergeCell ref="BG80:BG83"/>
    <mergeCell ref="BH80:BH83"/>
    <mergeCell ref="BI80:BI83"/>
    <mergeCell ref="BJ80:BJ83"/>
    <mergeCell ref="BK80:BK83"/>
    <mergeCell ref="BT80:BT83"/>
    <mergeCell ref="BL80:BL83"/>
    <mergeCell ref="BM80:BM83"/>
    <mergeCell ref="BN80:BN83"/>
    <mergeCell ref="BO80:BO83"/>
    <mergeCell ref="BP80:BP83"/>
    <mergeCell ref="BQ80:BQ83"/>
    <mergeCell ref="BQ72:BQ75"/>
    <mergeCell ref="BP76:BP79"/>
    <mergeCell ref="BQ76:BQ79"/>
    <mergeCell ref="BP72:BP75"/>
    <mergeCell ref="BN72:BN75"/>
    <mergeCell ref="BO72:BO75"/>
  </mergeCells>
  <phoneticPr fontId="1" type="noConversion"/>
  <pageMargins left="0.7" right="0.7" top="0.75" bottom="0.75" header="0.3" footer="0.3"/>
  <pageSetup paperSize="9" scale="70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DE387"/>
  <sheetViews>
    <sheetView workbookViewId="0">
      <selection activeCell="B80" sqref="B80:B83"/>
    </sheetView>
  </sheetViews>
  <sheetFormatPr baseColWidth="10" defaultColWidth="11.42578125" defaultRowHeight="11.25" x14ac:dyDescent="0.2"/>
  <cols>
    <col min="1" max="1" width="3.85546875" style="1" customWidth="1"/>
    <col min="2" max="2" width="36.85546875" style="1" customWidth="1"/>
    <col min="3" max="3" width="52.7109375" style="1" customWidth="1"/>
    <col min="4" max="4" width="6.140625" style="44" customWidth="1"/>
    <col min="5" max="6" width="8.5703125" style="51" customWidth="1"/>
    <col min="7" max="7" width="10" style="51" customWidth="1"/>
    <col min="8" max="55" width="11.42578125" style="1"/>
    <col min="56" max="56" width="0" style="1" hidden="1" customWidth="1"/>
    <col min="57" max="82" width="11.42578125" style="1" hidden="1" customWidth="1"/>
    <col min="83" max="83" width="0" style="1" hidden="1" customWidth="1"/>
    <col min="84" max="94" width="11.42578125" style="1"/>
    <col min="95" max="109" width="11.42578125" style="2"/>
    <col min="110" max="16384" width="11.42578125" style="1"/>
  </cols>
  <sheetData>
    <row r="1" spans="1:109" s="3" customFormat="1" ht="13.5" customHeight="1" x14ac:dyDescent="0.2">
      <c r="B1" s="200" t="s">
        <v>342</v>
      </c>
      <c r="C1" s="159" t="s">
        <v>577</v>
      </c>
      <c r="D1" s="159"/>
      <c r="E1" s="159"/>
      <c r="F1" s="159"/>
      <c r="G1" s="159"/>
      <c r="CQ1" s="35"/>
      <c r="CR1" s="35"/>
      <c r="CS1" s="35"/>
      <c r="CT1" s="35"/>
      <c r="CU1" s="35"/>
      <c r="CV1" s="35"/>
      <c r="CW1" s="35"/>
      <c r="CX1" s="35"/>
      <c r="CY1" s="35"/>
      <c r="CZ1" s="35"/>
      <c r="DA1" s="35"/>
      <c r="DB1" s="35"/>
      <c r="DC1" s="35"/>
      <c r="DD1" s="35"/>
      <c r="DE1" s="35"/>
    </row>
    <row r="2" spans="1:109" s="3" customFormat="1" ht="12.75" customHeight="1" x14ac:dyDescent="0.2">
      <c r="B2" s="200"/>
      <c r="C2" s="155" t="s">
        <v>451</v>
      </c>
      <c r="D2" s="285" t="s">
        <v>16</v>
      </c>
      <c r="E2" s="286" t="s">
        <v>17</v>
      </c>
      <c r="F2" s="286" t="s">
        <v>463</v>
      </c>
      <c r="G2" s="286" t="s">
        <v>18</v>
      </c>
      <c r="BF2" s="141" t="s">
        <v>433</v>
      </c>
      <c r="BG2" s="143"/>
      <c r="BH2" s="141" t="s">
        <v>434</v>
      </c>
      <c r="BI2" s="143"/>
      <c r="BJ2" s="206" t="s">
        <v>435</v>
      </c>
      <c r="BK2" s="141" t="s">
        <v>441</v>
      </c>
      <c r="BL2" s="142"/>
      <c r="BM2" s="142"/>
      <c r="BN2" s="142"/>
      <c r="BO2" s="143"/>
      <c r="BP2" s="208" t="s">
        <v>447</v>
      </c>
      <c r="BQ2" s="208"/>
      <c r="BR2" s="208"/>
      <c r="BS2" s="208"/>
      <c r="BT2" s="208"/>
      <c r="CQ2" s="35"/>
      <c r="CR2" s="35"/>
      <c r="CS2" s="35"/>
      <c r="CT2" s="35"/>
      <c r="CU2" s="35"/>
      <c r="CV2" s="35"/>
      <c r="CW2" s="35"/>
      <c r="CX2" s="35"/>
      <c r="CY2" s="35"/>
      <c r="CZ2" s="35"/>
      <c r="DA2" s="35"/>
      <c r="DB2" s="35"/>
      <c r="DC2" s="35"/>
      <c r="DD2" s="35"/>
      <c r="DE2" s="35"/>
    </row>
    <row r="3" spans="1:109" s="36" customFormat="1" ht="38.25" x14ac:dyDescent="0.2">
      <c r="B3" s="200"/>
      <c r="C3" s="155"/>
      <c r="D3" s="285"/>
      <c r="E3" s="286"/>
      <c r="F3" s="286"/>
      <c r="G3" s="286"/>
      <c r="BF3" s="37" t="s">
        <v>432</v>
      </c>
      <c r="BG3" s="37" t="s">
        <v>346</v>
      </c>
      <c r="BH3" s="37" t="s">
        <v>432</v>
      </c>
      <c r="BI3" s="37" t="s">
        <v>346</v>
      </c>
      <c r="BJ3" s="207"/>
      <c r="BK3" s="37" t="s">
        <v>436</v>
      </c>
      <c r="BL3" s="37" t="s">
        <v>437</v>
      </c>
      <c r="BM3" s="37" t="s">
        <v>438</v>
      </c>
      <c r="BN3" s="37" t="s">
        <v>439</v>
      </c>
      <c r="BO3" s="37" t="s">
        <v>440</v>
      </c>
      <c r="BP3" s="37" t="s">
        <v>442</v>
      </c>
      <c r="BQ3" s="37" t="s">
        <v>443</v>
      </c>
      <c r="BR3" s="37" t="s">
        <v>444</v>
      </c>
      <c r="BS3" s="37" t="s">
        <v>445</v>
      </c>
      <c r="BT3" s="37" t="s">
        <v>446</v>
      </c>
      <c r="CQ3" s="38"/>
      <c r="CR3" s="38"/>
      <c r="CS3" s="38"/>
      <c r="CT3" s="38"/>
      <c r="CU3" s="38"/>
      <c r="CV3" s="38"/>
      <c r="CW3" s="38"/>
      <c r="CX3" s="38"/>
      <c r="CY3" s="38"/>
      <c r="CZ3" s="38"/>
      <c r="DA3" s="38"/>
      <c r="DB3" s="38"/>
      <c r="DC3" s="38"/>
      <c r="DD3" s="38"/>
      <c r="DE3" s="38"/>
    </row>
    <row r="4" spans="1:109" s="39" customFormat="1" ht="11.25" customHeight="1" x14ac:dyDescent="0.2">
      <c r="A4" s="194">
        <v>1</v>
      </c>
      <c r="B4" s="282" t="str">
        <f>IF('ILU INICIAL'!B9="","",'ILU INICIAL'!B9)</f>
        <v/>
      </c>
      <c r="C4" s="68"/>
      <c r="D4" s="17"/>
      <c r="E4" s="18"/>
      <c r="F4" s="18"/>
      <c r="G4" s="52" t="str">
        <f>IF(B4="","",(E4+F4)*D4)</f>
        <v/>
      </c>
      <c r="BF4" s="191" t="str">
        <f>IF(B4="","",IF(#REF!="","",IF(#REF!&gt;0.25,"Revisar","Ok")))</f>
        <v/>
      </c>
      <c r="BG4" s="191" t="str">
        <f>IF(B4="","",IF(#REF!="","",IF(#REF!&gt;8760,"Incoherente",IF(#REF!&gt;5000,"Revisar","Ok"))))</f>
        <v/>
      </c>
      <c r="BH4" s="191" t="str">
        <f>IF(B4="","",IF(#REF!="","",IF(#REF!&gt;0.25,"Revisar","Ok")))</f>
        <v/>
      </c>
      <c r="BI4" s="191" t="str">
        <f>IF(B4="","",IF(#REF!="","",IF(#REF!&gt;8760,"Incoherente",IF(#REF!&gt;5000,"Revisar","Ok"))))</f>
        <v/>
      </c>
      <c r="BJ4" s="191" t="str">
        <f>IF(B4="","",IF(#REF!=#REF!,"Ok","Revisar"))</f>
        <v/>
      </c>
      <c r="BK4" s="191" t="str">
        <f>IF(B4="","",IF(#REF!="","",LOOKUP(#REF!,Esixencias,#REF!)))</f>
        <v/>
      </c>
      <c r="BL4" s="191" t="str">
        <f>IF(B4="","",IF(#REF!&lt;BK4,"Revisar","Ok"))</f>
        <v/>
      </c>
      <c r="BM4" s="191" t="str">
        <f>IF(B4="","",IF(#REF!&lt;#REF!,"Revisar","Ok"))</f>
        <v/>
      </c>
      <c r="BN4" s="191" t="str">
        <f>IF(B4="","",IF(#REF!&gt;#REF!,"Revisar","Ok"))</f>
        <v/>
      </c>
      <c r="BO4" s="191" t="str">
        <f>IF(B4="","",IF(#REF!&lt;#REF!,"Revisar","Ok"))</f>
        <v/>
      </c>
      <c r="BP4" s="191" t="str">
        <f>IF(B4="","",IF(#REF!&gt;#REF!,"Revisar","Ok"))</f>
        <v/>
      </c>
      <c r="BQ4" s="191" t="str">
        <f>IF(B4="","",IF(#REF!&gt;#REF!,"Revisar","Ok"))</f>
        <v/>
      </c>
      <c r="BR4" s="191" t="str">
        <f>IF(B4="","",IF(#REF!="","",IF(#REF!="Cumpre","Ok",IF(#REF!="Non Cumpre","Non","Revisar"))))</f>
        <v/>
      </c>
      <c r="BS4" s="191" t="str">
        <f>IF(B4="","",IF(#REF!="","",IF(#REF!="Cumpre","Ok",IF(#REF!="Non Cumpre","Non","Revisar"))))</f>
        <v/>
      </c>
      <c r="BT4" s="191" t="str">
        <f>IF(B4="","",IF(#REF!="","",IF(#REF!="Cumpre","Ok",IF(#REF!="Non Cumpre","Non","Revisar"))))</f>
        <v/>
      </c>
      <c r="CQ4" s="40"/>
      <c r="CR4" s="40"/>
      <c r="CS4" s="40"/>
      <c r="CT4" s="40"/>
      <c r="CU4" s="40"/>
      <c r="CV4" s="40"/>
      <c r="CW4" s="40"/>
      <c r="CX4" s="40"/>
      <c r="CY4" s="40"/>
      <c r="CZ4" s="40"/>
      <c r="DA4" s="40"/>
      <c r="DB4" s="40"/>
      <c r="DC4" s="40"/>
      <c r="DD4" s="40"/>
      <c r="DE4" s="40"/>
    </row>
    <row r="5" spans="1:109" ht="11.25" customHeight="1" x14ac:dyDescent="0.2">
      <c r="A5" s="194"/>
      <c r="B5" s="283"/>
      <c r="C5" s="68"/>
      <c r="D5" s="17"/>
      <c r="E5" s="18"/>
      <c r="F5" s="18"/>
      <c r="G5" s="52" t="str">
        <f>IF(B4="","",(E5+F5)*D5)</f>
        <v/>
      </c>
      <c r="BF5" s="191"/>
      <c r="BG5" s="191"/>
      <c r="BH5" s="191"/>
      <c r="BI5" s="191"/>
      <c r="BJ5" s="191"/>
      <c r="BK5" s="191"/>
      <c r="BL5" s="191"/>
      <c r="BM5" s="191"/>
      <c r="BN5" s="191"/>
      <c r="BO5" s="191"/>
      <c r="BP5" s="191"/>
      <c r="BQ5" s="191"/>
      <c r="BR5" s="191"/>
      <c r="BS5" s="191"/>
      <c r="BT5" s="191"/>
    </row>
    <row r="6" spans="1:109" ht="11.25" customHeight="1" x14ac:dyDescent="0.2">
      <c r="A6" s="194"/>
      <c r="B6" s="283"/>
      <c r="C6" s="68"/>
      <c r="D6" s="17"/>
      <c r="E6" s="18"/>
      <c r="F6" s="18"/>
      <c r="G6" s="52" t="str">
        <f>IF(B4="","",(E6+F6)*D6)</f>
        <v/>
      </c>
      <c r="BF6" s="191"/>
      <c r="BG6" s="191"/>
      <c r="BH6" s="191"/>
      <c r="BI6" s="191"/>
      <c r="BJ6" s="191"/>
      <c r="BK6" s="191"/>
      <c r="BL6" s="191"/>
      <c r="BM6" s="191"/>
      <c r="BN6" s="191"/>
      <c r="BO6" s="191"/>
      <c r="BP6" s="191"/>
      <c r="BQ6" s="191"/>
      <c r="BR6" s="191"/>
      <c r="BS6" s="191"/>
      <c r="BT6" s="191"/>
    </row>
    <row r="7" spans="1:109" ht="12" customHeight="1" x14ac:dyDescent="0.2">
      <c r="A7" s="194"/>
      <c r="B7" s="284"/>
      <c r="C7" s="68"/>
      <c r="D7" s="17"/>
      <c r="E7" s="18"/>
      <c r="F7" s="18"/>
      <c r="G7" s="52" t="str">
        <f>IF(B4="","",(E7+F7)*D7)</f>
        <v/>
      </c>
      <c r="BF7" s="191"/>
      <c r="BG7" s="191"/>
      <c r="BH7" s="191"/>
      <c r="BI7" s="191"/>
      <c r="BJ7" s="191"/>
      <c r="BK7" s="191"/>
      <c r="BL7" s="191"/>
      <c r="BM7" s="191"/>
      <c r="BN7" s="191"/>
      <c r="BO7" s="191"/>
      <c r="BP7" s="191"/>
      <c r="BQ7" s="191"/>
      <c r="BR7" s="191"/>
      <c r="BS7" s="191"/>
      <c r="BT7" s="191"/>
    </row>
    <row r="8" spans="1:109" s="39" customFormat="1" x14ac:dyDescent="0.2">
      <c r="A8" s="194">
        <v>2</v>
      </c>
      <c r="B8" s="282" t="str">
        <f>IF('ILU INICIAL'!B13="","",'ILU INICIAL'!B13)</f>
        <v/>
      </c>
      <c r="C8" s="68"/>
      <c r="D8" s="17"/>
      <c r="E8" s="18"/>
      <c r="F8" s="18"/>
      <c r="G8" s="52" t="str">
        <f>IF(B8="","",(E8+F8)*D8)</f>
        <v/>
      </c>
      <c r="BF8" s="191" t="str">
        <f>IF(B8="","",IF(#REF!="","",IF(#REF!&gt;0.25,"Revisar","Ok")))</f>
        <v/>
      </c>
      <c r="BG8" s="191" t="str">
        <f>IF(B8="","",IF(#REF!="","",IF(#REF!&gt;8760,"Incoherente",IF(#REF!&gt;5000,"Revisar","Ok"))))</f>
        <v/>
      </c>
      <c r="BH8" s="191" t="str">
        <f>IF(B8="","",IF(#REF!="","",IF(#REF!&gt;0.25,"Revisar","Ok")))</f>
        <v/>
      </c>
      <c r="BI8" s="191" t="str">
        <f>IF(B8="","",IF(#REF!="","",IF(#REF!&gt;8760,"Incoherente",IF(#REF!&gt;5000,"Revisar","Ok"))))</f>
        <v/>
      </c>
      <c r="BJ8" s="191" t="str">
        <f>IF(B8="","",IF(#REF!=#REF!,"Ok","Revisar"))</f>
        <v/>
      </c>
      <c r="BK8" s="191" t="str">
        <f>IF(B8="","",IF(#REF!="","",LOOKUP(#REF!,Esixencias,#REF!)))</f>
        <v/>
      </c>
      <c r="BL8" s="191" t="str">
        <f>IF(B8="","",IF(#REF!&lt;BK8,"Revisar","Ok"))</f>
        <v/>
      </c>
      <c r="BM8" s="191" t="str">
        <f>IF(B8="","",IF(#REF!&lt;#REF!,"Revisar","Ok"))</f>
        <v/>
      </c>
      <c r="BN8" s="191" t="str">
        <f>IF(B8="","",IF(#REF!&gt;#REF!,"Revisar","Ok"))</f>
        <v/>
      </c>
      <c r="BO8" s="191" t="str">
        <f>IF(B8="","",IF(#REF!&lt;#REF!,"Revisar","Ok"))</f>
        <v/>
      </c>
      <c r="BP8" s="191" t="str">
        <f>IF(B8="","",IF(#REF!&gt;#REF!,"Revisar","Ok"))</f>
        <v/>
      </c>
      <c r="BQ8" s="191" t="str">
        <f>IF(B8="","",IF(#REF!&gt;#REF!,"Revisar","Ok"))</f>
        <v/>
      </c>
      <c r="BR8" s="191" t="str">
        <f>IF(B8="","",IF(#REF!="","",IF(#REF!="Cumpre","Ok",IF(#REF!="Non Cumpre","Non","Revisar"))))</f>
        <v/>
      </c>
      <c r="BS8" s="191" t="str">
        <f>IF(B8="","",IF(#REF!="","",IF(#REF!="Cumpre","Ok",IF(#REF!="Non Cumpre","Non","Revisar"))))</f>
        <v/>
      </c>
      <c r="BT8" s="191" t="str">
        <f>IF(B8="","",IF(#REF!="","",IF(#REF!="Cumpre","Ok",IF(#REF!="Non Cumpre","Non","Revisar"))))</f>
        <v/>
      </c>
      <c r="CQ8" s="40"/>
      <c r="CR8" s="40"/>
      <c r="CS8" s="40"/>
      <c r="CT8" s="40"/>
      <c r="CU8" s="40"/>
      <c r="CV8" s="40"/>
      <c r="CW8" s="40"/>
      <c r="CX8" s="40"/>
      <c r="CY8" s="40"/>
      <c r="CZ8" s="40"/>
      <c r="DA8" s="40"/>
      <c r="DB8" s="40"/>
      <c r="DC8" s="40"/>
      <c r="DD8" s="40"/>
      <c r="DE8" s="40"/>
    </row>
    <row r="9" spans="1:109" x14ac:dyDescent="0.2">
      <c r="A9" s="194"/>
      <c r="B9" s="283"/>
      <c r="C9" s="68"/>
      <c r="D9" s="17"/>
      <c r="E9" s="18"/>
      <c r="F9" s="18"/>
      <c r="G9" s="52" t="str">
        <f>IF(B8="","",(E9+F9)*D9)</f>
        <v/>
      </c>
      <c r="BF9" s="191"/>
      <c r="BG9" s="191"/>
      <c r="BH9" s="191"/>
      <c r="BI9" s="191"/>
      <c r="BJ9" s="191"/>
      <c r="BK9" s="191"/>
      <c r="BL9" s="191"/>
      <c r="BM9" s="191"/>
      <c r="BN9" s="191"/>
      <c r="BO9" s="191"/>
      <c r="BP9" s="191"/>
      <c r="BQ9" s="191"/>
      <c r="BR9" s="191"/>
      <c r="BS9" s="191"/>
      <c r="BT9" s="191"/>
    </row>
    <row r="10" spans="1:109" x14ac:dyDescent="0.2">
      <c r="A10" s="194"/>
      <c r="B10" s="283"/>
      <c r="C10" s="68"/>
      <c r="D10" s="17"/>
      <c r="E10" s="18"/>
      <c r="F10" s="18"/>
      <c r="G10" s="52" t="str">
        <f>IF(B8="","",(E10+F10)*D10)</f>
        <v/>
      </c>
      <c r="BF10" s="191"/>
      <c r="BG10" s="191"/>
      <c r="BH10" s="191"/>
      <c r="BI10" s="191"/>
      <c r="BJ10" s="191"/>
      <c r="BK10" s="191"/>
      <c r="BL10" s="191"/>
      <c r="BM10" s="191"/>
      <c r="BN10" s="191"/>
      <c r="BO10" s="191"/>
      <c r="BP10" s="191"/>
      <c r="BQ10" s="191"/>
      <c r="BR10" s="191"/>
      <c r="BS10" s="191"/>
      <c r="BT10" s="191"/>
    </row>
    <row r="11" spans="1:109" x14ac:dyDescent="0.2">
      <c r="A11" s="194"/>
      <c r="B11" s="284"/>
      <c r="C11" s="68"/>
      <c r="D11" s="17"/>
      <c r="E11" s="18"/>
      <c r="F11" s="18"/>
      <c r="G11" s="52" t="str">
        <f>IF(B8="","",(E11+F11)*D11)</f>
        <v/>
      </c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1"/>
      <c r="BQ11" s="191"/>
      <c r="BR11" s="191"/>
      <c r="BS11" s="191"/>
      <c r="BT11" s="191"/>
    </row>
    <row r="12" spans="1:109" s="39" customFormat="1" x14ac:dyDescent="0.2">
      <c r="A12" s="194">
        <v>3</v>
      </c>
      <c r="B12" s="282" t="str">
        <f>IF('ILU INICIAL'!B17="","",'ILU INICIAL'!B17)</f>
        <v/>
      </c>
      <c r="C12" s="68"/>
      <c r="D12" s="17"/>
      <c r="E12" s="18"/>
      <c r="F12" s="18"/>
      <c r="G12" s="52" t="str">
        <f>IF(B12="","",(E12+F12)*D12)</f>
        <v/>
      </c>
      <c r="BF12" s="191" t="str">
        <f>IF(B12="","",IF(#REF!="","",IF(#REF!&gt;0.25,"Revisar","Ok")))</f>
        <v/>
      </c>
      <c r="BG12" s="191" t="str">
        <f>IF(B12="","",IF(#REF!="","",IF(#REF!&gt;8760,"Incoherente",IF(#REF!&gt;5000,"Revisar","Ok"))))</f>
        <v/>
      </c>
      <c r="BH12" s="191" t="str">
        <f>IF(B12="","",IF(#REF!="","",IF(#REF!&gt;0.25,"Revisar","Ok")))</f>
        <v/>
      </c>
      <c r="BI12" s="191" t="str">
        <f>IF(B12="","",IF(#REF!="","",IF(#REF!&gt;8760,"Incoherente",IF(#REF!&gt;5000,"Revisar","Ok"))))</f>
        <v/>
      </c>
      <c r="BJ12" s="191" t="str">
        <f>IF(B12="","",IF(#REF!=#REF!,"Ok","Revisar"))</f>
        <v/>
      </c>
      <c r="BK12" s="191" t="str">
        <f>IF(B12="","",IF(#REF!="","",LOOKUP(#REF!,Esixencias,#REF!)))</f>
        <v/>
      </c>
      <c r="BL12" s="191" t="str">
        <f>IF(B12="","",IF(#REF!&lt;BK12,"Revisar","Ok"))</f>
        <v/>
      </c>
      <c r="BM12" s="191" t="str">
        <f>IF(B12="","",IF(#REF!&lt;#REF!,"Revisar","Ok"))</f>
        <v/>
      </c>
      <c r="BN12" s="191" t="str">
        <f>IF(B12="","",IF(#REF!&gt;#REF!,"Revisar","Ok"))</f>
        <v/>
      </c>
      <c r="BO12" s="191" t="str">
        <f>IF(B12="","",IF(#REF!&lt;#REF!,"Revisar","Ok"))</f>
        <v/>
      </c>
      <c r="BP12" s="191" t="str">
        <f>IF(B12="","",IF(#REF!&gt;#REF!,"Revisar","Ok"))</f>
        <v/>
      </c>
      <c r="BQ12" s="191" t="str">
        <f>IF(B12="","",IF(#REF!&gt;#REF!,"Revisar","Ok"))</f>
        <v/>
      </c>
      <c r="BR12" s="191" t="str">
        <f>IF(B12="","",IF(#REF!="","",IF(#REF!="Cumpre","Ok",IF(#REF!="Non Cumpre","Non","Revisar"))))</f>
        <v/>
      </c>
      <c r="BS12" s="191" t="str">
        <f>IF(B12="","",IF(#REF!="","",IF(#REF!="Cumpre","Ok",IF(#REF!="Non Cumpre","Non","Revisar"))))</f>
        <v/>
      </c>
      <c r="BT12" s="191" t="str">
        <f>IF(B12="","",IF(#REF!="","",IF(#REF!="Cumpre","Ok",IF(#REF!="Non Cumpre","Non","Revisar"))))</f>
        <v/>
      </c>
      <c r="CQ12" s="40"/>
      <c r="CR12" s="40"/>
      <c r="CS12" s="40"/>
      <c r="CT12" s="40"/>
      <c r="CU12" s="40"/>
      <c r="CV12" s="40"/>
      <c r="CW12" s="40"/>
      <c r="CX12" s="40"/>
      <c r="CY12" s="40"/>
      <c r="CZ12" s="40"/>
      <c r="DA12" s="40"/>
      <c r="DB12" s="40"/>
      <c r="DC12" s="40"/>
      <c r="DD12" s="40"/>
      <c r="DE12" s="40"/>
    </row>
    <row r="13" spans="1:109" x14ac:dyDescent="0.2">
      <c r="A13" s="194"/>
      <c r="B13" s="283"/>
      <c r="C13" s="68"/>
      <c r="D13" s="17"/>
      <c r="E13" s="18"/>
      <c r="F13" s="18"/>
      <c r="G13" s="52" t="str">
        <f>IF(B12="","",(E13+F13)*D13)</f>
        <v/>
      </c>
      <c r="BF13" s="191"/>
      <c r="BG13" s="191"/>
      <c r="BH13" s="191"/>
      <c r="BI13" s="191"/>
      <c r="BJ13" s="191"/>
      <c r="BK13" s="191"/>
      <c r="BL13" s="191"/>
      <c r="BM13" s="191"/>
      <c r="BN13" s="191"/>
      <c r="BO13" s="191"/>
      <c r="BP13" s="191"/>
      <c r="BQ13" s="191"/>
      <c r="BR13" s="191"/>
      <c r="BS13" s="191"/>
      <c r="BT13" s="191"/>
    </row>
    <row r="14" spans="1:109" x14ac:dyDescent="0.2">
      <c r="A14" s="194"/>
      <c r="B14" s="283"/>
      <c r="C14" s="68"/>
      <c r="D14" s="17"/>
      <c r="E14" s="18"/>
      <c r="F14" s="18"/>
      <c r="G14" s="52" t="str">
        <f>IF(B12="","",(E14+F14)*D14)</f>
        <v/>
      </c>
      <c r="BF14" s="191"/>
      <c r="BG14" s="191"/>
      <c r="BH14" s="191"/>
      <c r="BI14" s="191"/>
      <c r="BJ14" s="191"/>
      <c r="BK14" s="191"/>
      <c r="BL14" s="191"/>
      <c r="BM14" s="191"/>
      <c r="BN14" s="191"/>
      <c r="BO14" s="191"/>
      <c r="BP14" s="191"/>
      <c r="BQ14" s="191"/>
      <c r="BR14" s="191"/>
      <c r="BS14" s="191"/>
      <c r="BT14" s="191"/>
    </row>
    <row r="15" spans="1:109" x14ac:dyDescent="0.2">
      <c r="A15" s="194"/>
      <c r="B15" s="284"/>
      <c r="C15" s="68"/>
      <c r="D15" s="17"/>
      <c r="E15" s="18"/>
      <c r="F15" s="18"/>
      <c r="G15" s="52" t="str">
        <f>IF(B12="","",(E15+F15)*D15)</f>
        <v/>
      </c>
      <c r="BF15" s="191"/>
      <c r="BG15" s="191"/>
      <c r="BH15" s="191"/>
      <c r="BI15" s="191"/>
      <c r="BJ15" s="191"/>
      <c r="BK15" s="191"/>
      <c r="BL15" s="191"/>
      <c r="BM15" s="191"/>
      <c r="BN15" s="191"/>
      <c r="BO15" s="191"/>
      <c r="BP15" s="191"/>
      <c r="BQ15" s="191"/>
      <c r="BR15" s="191"/>
      <c r="BS15" s="191"/>
      <c r="BT15" s="191"/>
    </row>
    <row r="16" spans="1:109" s="39" customFormat="1" x14ac:dyDescent="0.2">
      <c r="A16" s="194">
        <v>4</v>
      </c>
      <c r="B16" s="282" t="str">
        <f>IF('ILU INICIAL'!B21="","",'ILU INICIAL'!B21)</f>
        <v/>
      </c>
      <c r="C16" s="68"/>
      <c r="D16" s="17"/>
      <c r="E16" s="18"/>
      <c r="F16" s="18"/>
      <c r="G16" s="52" t="str">
        <f>IF(B16="","",(E16+F16)*D16)</f>
        <v/>
      </c>
      <c r="BF16" s="191" t="str">
        <f>IF(B16="","",IF(#REF!="","",IF(#REF!&gt;0.25,"Revisar","Ok")))</f>
        <v/>
      </c>
      <c r="BG16" s="191" t="str">
        <f>IF(B16="","",IF(#REF!="","",IF(#REF!&gt;8760,"Incoherente",IF(#REF!&gt;5000,"Revisar","Ok"))))</f>
        <v/>
      </c>
      <c r="BH16" s="191" t="str">
        <f>IF(B16="","",IF(#REF!="","",IF(#REF!&gt;0.25,"Revisar","Ok")))</f>
        <v/>
      </c>
      <c r="BI16" s="191" t="str">
        <f>IF(B16="","",IF(#REF!="","",IF(#REF!&gt;8760,"Incoherente",IF(#REF!&gt;5000,"Revisar","Ok"))))</f>
        <v/>
      </c>
      <c r="BJ16" s="191" t="str">
        <f>IF(B16="","",IF(#REF!=#REF!,"Ok","Revisar"))</f>
        <v/>
      </c>
      <c r="BK16" s="191" t="str">
        <f>IF(B16="","",IF(#REF!="","",LOOKUP(#REF!,Esixencias,#REF!)))</f>
        <v/>
      </c>
      <c r="BL16" s="191" t="str">
        <f>IF(B16="","",IF(#REF!&lt;BK16,"Revisar","Ok"))</f>
        <v/>
      </c>
      <c r="BM16" s="191" t="str">
        <f>IF(B16="","",IF(#REF!&lt;#REF!,"Revisar","Ok"))</f>
        <v/>
      </c>
      <c r="BN16" s="191" t="str">
        <f>IF(B16="","",IF(#REF!&gt;#REF!,"Revisar","Ok"))</f>
        <v/>
      </c>
      <c r="BO16" s="191" t="str">
        <f>IF(B16="","",IF(#REF!&lt;#REF!,"Revisar","Ok"))</f>
        <v/>
      </c>
      <c r="BP16" s="191" t="str">
        <f>IF(B16="","",IF(#REF!&gt;#REF!,"Revisar","Ok"))</f>
        <v/>
      </c>
      <c r="BQ16" s="191" t="str">
        <f>IF(B16="","",IF(#REF!&gt;#REF!,"Revisar","Ok"))</f>
        <v/>
      </c>
      <c r="BR16" s="191" t="str">
        <f>IF(B16="","",IF(#REF!="","",IF(#REF!="Cumpre","Ok",IF(#REF!="Non Cumpre","Non","Revisar"))))</f>
        <v/>
      </c>
      <c r="BS16" s="191" t="str">
        <f>IF(B16="","",IF(#REF!="","",IF(#REF!="Cumpre","Ok",IF(#REF!="Non Cumpre","Non","Revisar"))))</f>
        <v/>
      </c>
      <c r="BT16" s="191" t="str">
        <f>IF(B16="","",IF(#REF!="","",IF(#REF!="Cumpre","Ok",IF(#REF!="Non Cumpre","Non","Revisar"))))</f>
        <v/>
      </c>
      <c r="CQ16" s="40"/>
      <c r="CR16" s="40"/>
      <c r="CS16" s="40"/>
      <c r="CT16" s="40"/>
      <c r="CU16" s="40"/>
      <c r="CV16" s="40"/>
      <c r="CW16" s="40"/>
      <c r="CX16" s="40"/>
      <c r="CY16" s="40"/>
      <c r="CZ16" s="40"/>
      <c r="DA16" s="40"/>
      <c r="DB16" s="40"/>
      <c r="DC16" s="40"/>
      <c r="DD16" s="40"/>
      <c r="DE16" s="40"/>
    </row>
    <row r="17" spans="1:109" x14ac:dyDescent="0.2">
      <c r="A17" s="194"/>
      <c r="B17" s="283"/>
      <c r="C17" s="68"/>
      <c r="D17" s="17"/>
      <c r="E17" s="18"/>
      <c r="F17" s="18"/>
      <c r="G17" s="52" t="str">
        <f>IF(B16="","",(E17+F17)*D17)</f>
        <v/>
      </c>
      <c r="BF17" s="191"/>
      <c r="BG17" s="191"/>
      <c r="BH17" s="191"/>
      <c r="BI17" s="191"/>
      <c r="BJ17" s="191"/>
      <c r="BK17" s="191"/>
      <c r="BL17" s="191"/>
      <c r="BM17" s="191"/>
      <c r="BN17" s="191"/>
      <c r="BO17" s="191"/>
      <c r="BP17" s="191"/>
      <c r="BQ17" s="191"/>
      <c r="BR17" s="191"/>
      <c r="BS17" s="191"/>
      <c r="BT17" s="191"/>
    </row>
    <row r="18" spans="1:109" x14ac:dyDescent="0.2">
      <c r="A18" s="194"/>
      <c r="B18" s="283"/>
      <c r="C18" s="68"/>
      <c r="D18" s="17"/>
      <c r="E18" s="18"/>
      <c r="F18" s="18"/>
      <c r="G18" s="52" t="str">
        <f>IF(B16="","",(E18+F18)*D18)</f>
        <v/>
      </c>
      <c r="BF18" s="191"/>
      <c r="BG18" s="191"/>
      <c r="BH18" s="191"/>
      <c r="BI18" s="191"/>
      <c r="BJ18" s="191"/>
      <c r="BK18" s="191"/>
      <c r="BL18" s="191"/>
      <c r="BM18" s="191"/>
      <c r="BN18" s="191"/>
      <c r="BO18" s="191"/>
      <c r="BP18" s="191"/>
      <c r="BQ18" s="191"/>
      <c r="BR18" s="191"/>
      <c r="BS18" s="191"/>
      <c r="BT18" s="191"/>
    </row>
    <row r="19" spans="1:109" x14ac:dyDescent="0.2">
      <c r="A19" s="194"/>
      <c r="B19" s="284"/>
      <c r="C19" s="68"/>
      <c r="D19" s="17"/>
      <c r="E19" s="18"/>
      <c r="F19" s="18"/>
      <c r="G19" s="52" t="str">
        <f>IF(B16="","",(E19+F19)*D19)</f>
        <v/>
      </c>
      <c r="BF19" s="191"/>
      <c r="BG19" s="191"/>
      <c r="BH19" s="191"/>
      <c r="BI19" s="191"/>
      <c r="BJ19" s="191"/>
      <c r="BK19" s="191"/>
      <c r="BL19" s="191"/>
      <c r="BM19" s="191"/>
      <c r="BN19" s="191"/>
      <c r="BO19" s="191"/>
      <c r="BP19" s="191"/>
      <c r="BQ19" s="191"/>
      <c r="BR19" s="191"/>
      <c r="BS19" s="191"/>
      <c r="BT19" s="191"/>
    </row>
    <row r="20" spans="1:109" s="39" customFormat="1" x14ac:dyDescent="0.2">
      <c r="A20" s="194">
        <v>5</v>
      </c>
      <c r="B20" s="282" t="str">
        <f>IF('ILU INICIAL'!B25="","",'ILU INICIAL'!B25)</f>
        <v/>
      </c>
      <c r="C20" s="68"/>
      <c r="D20" s="17"/>
      <c r="E20" s="18"/>
      <c r="F20" s="18"/>
      <c r="G20" s="52" t="str">
        <f>IF(B20="","",(E20+F20)*D20)</f>
        <v/>
      </c>
      <c r="BF20" s="191" t="str">
        <f>IF(B20="","",IF(#REF!="","",IF(#REF!&gt;0.25,"Revisar","Ok")))</f>
        <v/>
      </c>
      <c r="BG20" s="191" t="str">
        <f>IF(B20="","",IF(#REF!="","",IF(#REF!&gt;8760,"Incoherente",IF(#REF!&gt;5000,"Revisar","Ok"))))</f>
        <v/>
      </c>
      <c r="BH20" s="191" t="str">
        <f>IF(B20="","",IF(#REF!="","",IF(#REF!&gt;0.25,"Revisar","Ok")))</f>
        <v/>
      </c>
      <c r="BI20" s="191" t="str">
        <f>IF(B20="","",IF(#REF!="","",IF(#REF!&gt;8760,"Incoherente",IF(#REF!&gt;5000,"Revisar","Ok"))))</f>
        <v/>
      </c>
      <c r="BJ20" s="191" t="str">
        <f>IF(B20="","",IF(#REF!=#REF!,"Ok","Revisar"))</f>
        <v/>
      </c>
      <c r="BK20" s="191" t="str">
        <f>IF(B20="","",IF(#REF!="","",LOOKUP(#REF!,Esixencias,#REF!)))</f>
        <v/>
      </c>
      <c r="BL20" s="191" t="str">
        <f>IF(B20="","",IF(#REF!&lt;BK20,"Revisar","Ok"))</f>
        <v/>
      </c>
      <c r="BM20" s="191" t="str">
        <f>IF(B20="","",IF(#REF!&lt;#REF!,"Revisar","Ok"))</f>
        <v/>
      </c>
      <c r="BN20" s="191" t="str">
        <f>IF(B20="","",IF(#REF!&gt;#REF!,"Revisar","Ok"))</f>
        <v/>
      </c>
      <c r="BO20" s="191" t="str">
        <f>IF(B20="","",IF(#REF!&lt;#REF!,"Revisar","Ok"))</f>
        <v/>
      </c>
      <c r="BP20" s="191" t="str">
        <f>IF(B20="","",IF(#REF!&gt;#REF!,"Revisar","Ok"))</f>
        <v/>
      </c>
      <c r="BQ20" s="191" t="str">
        <f>IF(B20="","",IF(#REF!&gt;#REF!,"Revisar","Ok"))</f>
        <v/>
      </c>
      <c r="BR20" s="191" t="str">
        <f>IF(B20="","",IF(#REF!="","",IF(#REF!="Cumpre","Ok",IF(#REF!="Non Cumpre","Non","Revisar"))))</f>
        <v/>
      </c>
      <c r="BS20" s="191" t="str">
        <f>IF(B20="","",IF(#REF!="","",IF(#REF!="Cumpre","Ok",IF(#REF!="Non Cumpre","Non","Revisar"))))</f>
        <v/>
      </c>
      <c r="BT20" s="191" t="str">
        <f>IF(B20="","",IF(#REF!="","",IF(#REF!="Cumpre","Ok",IF(#REF!="Non Cumpre","Non","Revisar"))))</f>
        <v/>
      </c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</row>
    <row r="21" spans="1:109" x14ac:dyDescent="0.2">
      <c r="A21" s="194"/>
      <c r="B21" s="283"/>
      <c r="C21" s="68"/>
      <c r="D21" s="17"/>
      <c r="E21" s="18"/>
      <c r="F21" s="18"/>
      <c r="G21" s="52" t="str">
        <f>IF(B20="","",(E21+F21)*D21)</f>
        <v/>
      </c>
      <c r="BF21" s="191"/>
      <c r="BG21" s="191"/>
      <c r="BH21" s="191"/>
      <c r="BI21" s="191"/>
      <c r="BJ21" s="191"/>
      <c r="BK21" s="191"/>
      <c r="BL21" s="191"/>
      <c r="BM21" s="191"/>
      <c r="BN21" s="191"/>
      <c r="BO21" s="191"/>
      <c r="BP21" s="191"/>
      <c r="BQ21" s="191"/>
      <c r="BR21" s="191"/>
      <c r="BS21" s="191"/>
      <c r="BT21" s="191"/>
    </row>
    <row r="22" spans="1:109" x14ac:dyDescent="0.2">
      <c r="A22" s="194"/>
      <c r="B22" s="283"/>
      <c r="C22" s="68"/>
      <c r="D22" s="17"/>
      <c r="E22" s="18"/>
      <c r="F22" s="18"/>
      <c r="G22" s="52" t="str">
        <f>IF(B20="","",(E22+F22)*D22)</f>
        <v/>
      </c>
      <c r="BF22" s="191"/>
      <c r="BG22" s="191"/>
      <c r="BH22" s="191"/>
      <c r="BI22" s="191"/>
      <c r="BJ22" s="191"/>
      <c r="BK22" s="191"/>
      <c r="BL22" s="191"/>
      <c r="BM22" s="191"/>
      <c r="BN22" s="191"/>
      <c r="BO22" s="191"/>
      <c r="BP22" s="191"/>
      <c r="BQ22" s="191"/>
      <c r="BR22" s="191"/>
      <c r="BS22" s="191"/>
      <c r="BT22" s="191"/>
    </row>
    <row r="23" spans="1:109" x14ac:dyDescent="0.2">
      <c r="A23" s="194"/>
      <c r="B23" s="284"/>
      <c r="C23" s="68"/>
      <c r="D23" s="17"/>
      <c r="E23" s="18"/>
      <c r="F23" s="18"/>
      <c r="G23" s="52" t="str">
        <f>IF(B20="","",(E23+F23)*D23)</f>
        <v/>
      </c>
      <c r="BF23" s="191"/>
      <c r="BG23" s="191"/>
      <c r="BH23" s="191"/>
      <c r="BI23" s="191"/>
      <c r="BJ23" s="191"/>
      <c r="BK23" s="191"/>
      <c r="BL23" s="191"/>
      <c r="BM23" s="191"/>
      <c r="BN23" s="191"/>
      <c r="BO23" s="191"/>
      <c r="BP23" s="191"/>
      <c r="BQ23" s="191"/>
      <c r="BR23" s="191"/>
      <c r="BS23" s="191"/>
      <c r="BT23" s="191"/>
    </row>
    <row r="24" spans="1:109" s="39" customFormat="1" x14ac:dyDescent="0.2">
      <c r="A24" s="194">
        <v>6</v>
      </c>
      <c r="B24" s="282" t="str">
        <f>IF('ILU INICIAL'!B29="","",'ILU INICIAL'!B29)</f>
        <v/>
      </c>
      <c r="C24" s="68"/>
      <c r="D24" s="17"/>
      <c r="E24" s="18"/>
      <c r="F24" s="18"/>
      <c r="G24" s="52" t="str">
        <f>IF(B24="","",(E24+F24)*D24)</f>
        <v/>
      </c>
      <c r="BF24" s="191" t="str">
        <f>IF(B24="","",IF(#REF!="","",IF(#REF!&gt;0.25,"Revisar","Ok")))</f>
        <v/>
      </c>
      <c r="BG24" s="191" t="str">
        <f>IF(B24="","",IF(#REF!="","",IF(#REF!&gt;8760,"Incoherente",IF(#REF!&gt;5000,"Revisar","Ok"))))</f>
        <v/>
      </c>
      <c r="BH24" s="191" t="str">
        <f>IF(B24="","",IF(#REF!="","",IF(#REF!&gt;0.25,"Revisar","Ok")))</f>
        <v/>
      </c>
      <c r="BI24" s="191" t="str">
        <f>IF(B24="","",IF(#REF!="","",IF(#REF!&gt;8760,"Incoherente",IF(#REF!&gt;5000,"Revisar","Ok"))))</f>
        <v/>
      </c>
      <c r="BJ24" s="191" t="str">
        <f>IF(B24="","",IF(#REF!=#REF!,"Ok","Revisar"))</f>
        <v/>
      </c>
      <c r="BK24" s="191" t="str">
        <f>IF(B24="","",IF(#REF!="","",LOOKUP(#REF!,Esixencias,#REF!)))</f>
        <v/>
      </c>
      <c r="BL24" s="191" t="str">
        <f>IF(B24="","",IF(#REF!&lt;BK24,"Revisar","Ok"))</f>
        <v/>
      </c>
      <c r="BM24" s="191" t="str">
        <f>IF(B24="","",IF(#REF!&lt;#REF!,"Revisar","Ok"))</f>
        <v/>
      </c>
      <c r="BN24" s="191" t="str">
        <f>IF(B24="","",IF(#REF!&gt;#REF!,"Revisar","Ok"))</f>
        <v/>
      </c>
      <c r="BO24" s="191" t="str">
        <f>IF(B24="","",IF(#REF!&lt;#REF!,"Revisar","Ok"))</f>
        <v/>
      </c>
      <c r="BP24" s="191" t="str">
        <f>IF(B24="","",IF(#REF!&gt;#REF!,"Revisar","Ok"))</f>
        <v/>
      </c>
      <c r="BQ24" s="191" t="str">
        <f>IF(B24="","",IF(#REF!&gt;#REF!,"Revisar","Ok"))</f>
        <v/>
      </c>
      <c r="BR24" s="191" t="str">
        <f>IF(B24="","",IF(#REF!="","",IF(#REF!="Cumpre","Ok",IF(#REF!="Non Cumpre","Non","Revisar"))))</f>
        <v/>
      </c>
      <c r="BS24" s="191" t="str">
        <f>IF(B24="","",IF(#REF!="","",IF(#REF!="Cumpre","Ok",IF(#REF!="Non Cumpre","Non","Revisar"))))</f>
        <v/>
      </c>
      <c r="BT24" s="191" t="str">
        <f>IF(B24="","",IF(#REF!="","",IF(#REF!="Cumpre","Ok",IF(#REF!="Non Cumpre","Non","Revisar"))))</f>
        <v/>
      </c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</row>
    <row r="25" spans="1:109" x14ac:dyDescent="0.2">
      <c r="A25" s="194"/>
      <c r="B25" s="283"/>
      <c r="C25" s="68"/>
      <c r="D25" s="17"/>
      <c r="E25" s="18"/>
      <c r="F25" s="18"/>
      <c r="G25" s="52" t="str">
        <f>IF(B24="","",(E25+F25)*D25)</f>
        <v/>
      </c>
      <c r="BF25" s="191"/>
      <c r="BG25" s="191"/>
      <c r="BH25" s="191"/>
      <c r="BI25" s="191"/>
      <c r="BJ25" s="191"/>
      <c r="BK25" s="191"/>
      <c r="BL25" s="191"/>
      <c r="BM25" s="191"/>
      <c r="BN25" s="191"/>
      <c r="BO25" s="191"/>
      <c r="BP25" s="191"/>
      <c r="BQ25" s="191"/>
      <c r="BR25" s="191"/>
      <c r="BS25" s="191"/>
      <c r="BT25" s="191"/>
    </row>
    <row r="26" spans="1:109" x14ac:dyDescent="0.2">
      <c r="A26" s="194"/>
      <c r="B26" s="283"/>
      <c r="C26" s="68"/>
      <c r="D26" s="17"/>
      <c r="E26" s="18"/>
      <c r="F26" s="18"/>
      <c r="G26" s="52" t="str">
        <f>IF(B24="","",(E26+F26)*D26)</f>
        <v/>
      </c>
      <c r="BF26" s="191"/>
      <c r="BG26" s="191"/>
      <c r="BH26" s="191"/>
      <c r="BI26" s="191"/>
      <c r="BJ26" s="191"/>
      <c r="BK26" s="191"/>
      <c r="BL26" s="191"/>
      <c r="BM26" s="191"/>
      <c r="BN26" s="191"/>
      <c r="BO26" s="191"/>
      <c r="BP26" s="191"/>
      <c r="BQ26" s="191"/>
      <c r="BR26" s="191"/>
      <c r="BS26" s="191"/>
      <c r="BT26" s="191"/>
    </row>
    <row r="27" spans="1:109" x14ac:dyDescent="0.2">
      <c r="A27" s="194"/>
      <c r="B27" s="284"/>
      <c r="C27" s="68"/>
      <c r="D27" s="17"/>
      <c r="E27" s="18"/>
      <c r="F27" s="18"/>
      <c r="G27" s="52" t="str">
        <f>IF(B24="","",(E27+F27)*D27)</f>
        <v/>
      </c>
      <c r="BF27" s="191"/>
      <c r="BG27" s="191"/>
      <c r="BH27" s="191"/>
      <c r="BI27" s="191"/>
      <c r="BJ27" s="191"/>
      <c r="BK27" s="191"/>
      <c r="BL27" s="191"/>
      <c r="BM27" s="191"/>
      <c r="BN27" s="191"/>
      <c r="BO27" s="191"/>
      <c r="BP27" s="191"/>
      <c r="BQ27" s="191"/>
      <c r="BR27" s="191"/>
      <c r="BS27" s="191"/>
      <c r="BT27" s="191"/>
    </row>
    <row r="28" spans="1:109" s="39" customFormat="1" x14ac:dyDescent="0.2">
      <c r="A28" s="194">
        <v>7</v>
      </c>
      <c r="B28" s="282" t="str">
        <f>IF('ILU INICIAL'!B33="","",'ILU INICIAL'!B33)</f>
        <v/>
      </c>
      <c r="C28" s="68"/>
      <c r="D28" s="17"/>
      <c r="E28" s="18"/>
      <c r="F28" s="18"/>
      <c r="G28" s="52" t="str">
        <f>IF(B28="","",(E28+F28)*D28)</f>
        <v/>
      </c>
      <c r="BF28" s="191" t="str">
        <f>IF(B28="","",IF(#REF!="","",IF(#REF!&gt;0.25,"Revisar","Ok")))</f>
        <v/>
      </c>
      <c r="BG28" s="191" t="str">
        <f>IF(B28="","",IF(#REF!="","",IF(#REF!&gt;8760,"Incoherente",IF(#REF!&gt;5000,"Revisar","Ok"))))</f>
        <v/>
      </c>
      <c r="BH28" s="191" t="str">
        <f>IF(B28="","",IF(#REF!="","",IF(#REF!&gt;0.25,"Revisar","Ok")))</f>
        <v/>
      </c>
      <c r="BI28" s="191" t="str">
        <f>IF(B28="","",IF(#REF!="","",IF(#REF!&gt;8760,"Incoherente",IF(#REF!&gt;5000,"Revisar","Ok"))))</f>
        <v/>
      </c>
      <c r="BJ28" s="191" t="str">
        <f>IF(B28="","",IF(#REF!=#REF!,"Ok","Revisar"))</f>
        <v/>
      </c>
      <c r="BK28" s="191" t="str">
        <f>IF(B28="","",IF(#REF!="","",LOOKUP(#REF!,Esixencias,#REF!)))</f>
        <v/>
      </c>
      <c r="BL28" s="191" t="str">
        <f>IF(B28="","",IF(#REF!&lt;BK28,"Revisar","Ok"))</f>
        <v/>
      </c>
      <c r="BM28" s="191" t="str">
        <f>IF(B28="","",IF(#REF!&lt;#REF!,"Revisar","Ok"))</f>
        <v/>
      </c>
      <c r="BN28" s="191" t="str">
        <f>IF(B28="","",IF(#REF!&gt;#REF!,"Revisar","Ok"))</f>
        <v/>
      </c>
      <c r="BO28" s="191" t="str">
        <f>IF(B28="","",IF(#REF!&lt;#REF!,"Revisar","Ok"))</f>
        <v/>
      </c>
      <c r="BP28" s="191" t="str">
        <f>IF(B28="","",IF(#REF!&gt;#REF!,"Revisar","Ok"))</f>
        <v/>
      </c>
      <c r="BQ28" s="191" t="str">
        <f>IF(B28="","",IF(#REF!&gt;#REF!,"Revisar","Ok"))</f>
        <v/>
      </c>
      <c r="BR28" s="191" t="str">
        <f>IF(B28="","",IF(#REF!="","",IF(#REF!="Cumpre","Ok",IF(#REF!="Non Cumpre","Non","Revisar"))))</f>
        <v/>
      </c>
      <c r="BS28" s="191" t="str">
        <f>IF(B28="","",IF(#REF!="","",IF(#REF!="Cumpre","Ok",IF(#REF!="Non Cumpre","Non","Revisar"))))</f>
        <v/>
      </c>
      <c r="BT28" s="191" t="str">
        <f>IF(B28="","",IF(#REF!="","",IF(#REF!="Cumpre","Ok",IF(#REF!="Non Cumpre","Non","Revisar"))))</f>
        <v/>
      </c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</row>
    <row r="29" spans="1:109" x14ac:dyDescent="0.2">
      <c r="A29" s="194"/>
      <c r="B29" s="283"/>
      <c r="C29" s="68"/>
      <c r="D29" s="17"/>
      <c r="E29" s="18"/>
      <c r="F29" s="18"/>
      <c r="G29" s="52" t="str">
        <f>IF(B28="","",(E29+F29)*D29)</f>
        <v/>
      </c>
      <c r="BF29" s="191"/>
      <c r="BG29" s="191"/>
      <c r="BH29" s="191"/>
      <c r="BI29" s="191"/>
      <c r="BJ29" s="191"/>
      <c r="BK29" s="191"/>
      <c r="BL29" s="191"/>
      <c r="BM29" s="191"/>
      <c r="BN29" s="191"/>
      <c r="BO29" s="191"/>
      <c r="BP29" s="191"/>
      <c r="BQ29" s="191"/>
      <c r="BR29" s="191"/>
      <c r="BS29" s="191"/>
      <c r="BT29" s="191"/>
    </row>
    <row r="30" spans="1:109" x14ac:dyDescent="0.2">
      <c r="A30" s="194"/>
      <c r="B30" s="283"/>
      <c r="C30" s="68"/>
      <c r="D30" s="17"/>
      <c r="E30" s="18"/>
      <c r="F30" s="18"/>
      <c r="G30" s="52" t="str">
        <f>IF(B28="","",(E30+F30)*D30)</f>
        <v/>
      </c>
      <c r="BF30" s="191"/>
      <c r="BG30" s="191"/>
      <c r="BH30" s="191"/>
      <c r="BI30" s="191"/>
      <c r="BJ30" s="191"/>
      <c r="BK30" s="191"/>
      <c r="BL30" s="191"/>
      <c r="BM30" s="191"/>
      <c r="BN30" s="191"/>
      <c r="BO30" s="191"/>
      <c r="BP30" s="191"/>
      <c r="BQ30" s="191"/>
      <c r="BR30" s="191"/>
      <c r="BS30" s="191"/>
      <c r="BT30" s="191"/>
    </row>
    <row r="31" spans="1:109" x14ac:dyDescent="0.2">
      <c r="A31" s="194"/>
      <c r="B31" s="284"/>
      <c r="C31" s="68"/>
      <c r="D31" s="17"/>
      <c r="E31" s="18"/>
      <c r="F31" s="18"/>
      <c r="G31" s="52" t="str">
        <f>IF(B28="","",(E31+F31)*D31)</f>
        <v/>
      </c>
      <c r="BF31" s="191"/>
      <c r="BG31" s="191"/>
      <c r="BH31" s="191"/>
      <c r="BI31" s="191"/>
      <c r="BJ31" s="191"/>
      <c r="BK31" s="191"/>
      <c r="BL31" s="191"/>
      <c r="BM31" s="191"/>
      <c r="BN31" s="191"/>
      <c r="BO31" s="191"/>
      <c r="BP31" s="191"/>
      <c r="BQ31" s="191"/>
      <c r="BR31" s="191"/>
      <c r="BS31" s="191"/>
      <c r="BT31" s="191"/>
    </row>
    <row r="32" spans="1:109" s="39" customFormat="1" x14ac:dyDescent="0.2">
      <c r="A32" s="194">
        <v>8</v>
      </c>
      <c r="B32" s="282" t="str">
        <f>IF('ILU INICIAL'!B37="","",'ILU INICIAL'!B37)</f>
        <v/>
      </c>
      <c r="C32" s="68"/>
      <c r="D32" s="17"/>
      <c r="E32" s="18"/>
      <c r="F32" s="18"/>
      <c r="G32" s="52" t="str">
        <f>IF(B32="","",(E32+F32)*D32)</f>
        <v/>
      </c>
      <c r="BF32" s="191" t="str">
        <f>IF(B32="","",IF(#REF!="","",IF(#REF!&gt;0.25,"Revisar","Ok")))</f>
        <v/>
      </c>
      <c r="BG32" s="191" t="str">
        <f>IF(B32="","",IF(#REF!="","",IF(#REF!&gt;8760,"Incoherente",IF(#REF!&gt;5000,"Revisar","Ok"))))</f>
        <v/>
      </c>
      <c r="BH32" s="191" t="str">
        <f>IF(B32="","",IF(#REF!="","",IF(#REF!&gt;0.25,"Revisar","Ok")))</f>
        <v/>
      </c>
      <c r="BI32" s="191" t="str">
        <f>IF(B32="","",IF(#REF!="","",IF(#REF!&gt;8760,"Incoherente",IF(#REF!&gt;5000,"Revisar","Ok"))))</f>
        <v/>
      </c>
      <c r="BJ32" s="191" t="str">
        <f>IF(B32="","",IF(#REF!=#REF!,"Ok","Revisar"))</f>
        <v/>
      </c>
      <c r="BK32" s="191" t="str">
        <f>IF(B32="","",IF(#REF!="","",LOOKUP(#REF!,Esixencias,#REF!)))</f>
        <v/>
      </c>
      <c r="BL32" s="191" t="str">
        <f>IF(B32="","",IF(#REF!&lt;BK32,"Revisar","Ok"))</f>
        <v/>
      </c>
      <c r="BM32" s="191" t="str">
        <f>IF(B32="","",IF(#REF!&lt;#REF!,"Revisar","Ok"))</f>
        <v/>
      </c>
      <c r="BN32" s="191" t="str">
        <f>IF(B32="","",IF(#REF!&gt;#REF!,"Revisar","Ok"))</f>
        <v/>
      </c>
      <c r="BO32" s="191" t="str">
        <f>IF(B32="","",IF(#REF!&lt;#REF!,"Revisar","Ok"))</f>
        <v/>
      </c>
      <c r="BP32" s="191" t="str">
        <f>IF(B32="","",IF(#REF!&gt;#REF!,"Revisar","Ok"))</f>
        <v/>
      </c>
      <c r="BQ32" s="191" t="str">
        <f>IF(B32="","",IF(#REF!&gt;#REF!,"Revisar","Ok"))</f>
        <v/>
      </c>
      <c r="BR32" s="191" t="str">
        <f>IF(B32="","",IF(#REF!="","",IF(#REF!="Cumpre","Ok",IF(#REF!="Non Cumpre","Non","Revisar"))))</f>
        <v/>
      </c>
      <c r="BS32" s="191" t="str">
        <f>IF(B32="","",IF(#REF!="","",IF(#REF!="Cumpre","Ok",IF(#REF!="Non Cumpre","Non","Revisar"))))</f>
        <v/>
      </c>
      <c r="BT32" s="191" t="str">
        <f>IF(B32="","",IF(#REF!="","",IF(#REF!="Cumpre","Ok",IF(#REF!="Non Cumpre","Non","Revisar"))))</f>
        <v/>
      </c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</row>
    <row r="33" spans="1:109" x14ac:dyDescent="0.2">
      <c r="A33" s="194"/>
      <c r="B33" s="283"/>
      <c r="C33" s="68"/>
      <c r="D33" s="17"/>
      <c r="E33" s="18"/>
      <c r="F33" s="18"/>
      <c r="G33" s="52" t="str">
        <f>IF(B32="","",(E33+F33)*D33)</f>
        <v/>
      </c>
      <c r="BF33" s="191"/>
      <c r="BG33" s="191"/>
      <c r="BH33" s="191"/>
      <c r="BI33" s="191"/>
      <c r="BJ33" s="191"/>
      <c r="BK33" s="191"/>
      <c r="BL33" s="191"/>
      <c r="BM33" s="191"/>
      <c r="BN33" s="191"/>
      <c r="BO33" s="191"/>
      <c r="BP33" s="191"/>
      <c r="BQ33" s="191"/>
      <c r="BR33" s="191"/>
      <c r="BS33" s="191"/>
      <c r="BT33" s="191"/>
    </row>
    <row r="34" spans="1:109" x14ac:dyDescent="0.2">
      <c r="A34" s="194"/>
      <c r="B34" s="283"/>
      <c r="C34" s="68"/>
      <c r="D34" s="17"/>
      <c r="E34" s="18"/>
      <c r="F34" s="18"/>
      <c r="G34" s="52" t="str">
        <f>IF(B32="","",(E34+F34)*D34)</f>
        <v/>
      </c>
      <c r="BF34" s="191"/>
      <c r="BG34" s="191"/>
      <c r="BH34" s="191"/>
      <c r="BI34" s="191"/>
      <c r="BJ34" s="191"/>
      <c r="BK34" s="191"/>
      <c r="BL34" s="191"/>
      <c r="BM34" s="191"/>
      <c r="BN34" s="191"/>
      <c r="BO34" s="191"/>
      <c r="BP34" s="191"/>
      <c r="BQ34" s="191"/>
      <c r="BR34" s="191"/>
      <c r="BS34" s="191"/>
      <c r="BT34" s="191"/>
    </row>
    <row r="35" spans="1:109" x14ac:dyDescent="0.2">
      <c r="A35" s="194"/>
      <c r="B35" s="284"/>
      <c r="C35" s="68"/>
      <c r="D35" s="17"/>
      <c r="E35" s="18"/>
      <c r="F35" s="18"/>
      <c r="G35" s="52" t="str">
        <f>IF(B32="","",(E35+F35)*D35)</f>
        <v/>
      </c>
      <c r="BF35" s="191"/>
      <c r="BG35" s="191"/>
      <c r="BH35" s="191"/>
      <c r="BI35" s="191"/>
      <c r="BJ35" s="191"/>
      <c r="BK35" s="191"/>
      <c r="BL35" s="191"/>
      <c r="BM35" s="191"/>
      <c r="BN35" s="191"/>
      <c r="BO35" s="191"/>
      <c r="BP35" s="191"/>
      <c r="BQ35" s="191"/>
      <c r="BR35" s="191"/>
      <c r="BS35" s="191"/>
      <c r="BT35" s="191"/>
    </row>
    <row r="36" spans="1:109" s="39" customFormat="1" x14ac:dyDescent="0.2">
      <c r="A36" s="194">
        <v>9</v>
      </c>
      <c r="B36" s="282" t="str">
        <f>IF('ILU INICIAL'!B41="","",'ILU INICIAL'!B41)</f>
        <v/>
      </c>
      <c r="C36" s="68"/>
      <c r="D36" s="17"/>
      <c r="E36" s="18"/>
      <c r="F36" s="18"/>
      <c r="G36" s="52" t="str">
        <f>IF(B36="","",(E36+F36)*D36)</f>
        <v/>
      </c>
      <c r="BF36" s="191" t="str">
        <f>IF(B36="","",IF(#REF!="","",IF(#REF!&gt;0.25,"Revisar","Ok")))</f>
        <v/>
      </c>
      <c r="BG36" s="191" t="str">
        <f>IF(B36="","",IF(#REF!="","",IF(#REF!&gt;8760,"Incoherente",IF(#REF!&gt;5000,"Revisar","Ok"))))</f>
        <v/>
      </c>
      <c r="BH36" s="191" t="str">
        <f>IF(B36="","",IF(#REF!="","",IF(#REF!&gt;0.25,"Revisar","Ok")))</f>
        <v/>
      </c>
      <c r="BI36" s="191" t="str">
        <f>IF(B36="","",IF(#REF!="","",IF(#REF!&gt;8760,"Incoherente",IF(#REF!&gt;5000,"Revisar","Ok"))))</f>
        <v/>
      </c>
      <c r="BJ36" s="191" t="str">
        <f>IF(B36="","",IF(#REF!=#REF!,"Ok","Revisar"))</f>
        <v/>
      </c>
      <c r="BK36" s="191" t="str">
        <f>IF(B36="","",IF(#REF!="","",LOOKUP(#REF!,Esixencias,#REF!)))</f>
        <v/>
      </c>
      <c r="BL36" s="191" t="str">
        <f>IF(B36="","",IF(#REF!&lt;BK36,"Revisar","Ok"))</f>
        <v/>
      </c>
      <c r="BM36" s="191" t="str">
        <f>IF(B36="","",IF(#REF!&lt;#REF!,"Revisar","Ok"))</f>
        <v/>
      </c>
      <c r="BN36" s="191" t="str">
        <f>IF(B36="","",IF(#REF!&gt;#REF!,"Revisar","Ok"))</f>
        <v/>
      </c>
      <c r="BO36" s="191" t="str">
        <f>IF(B36="","",IF(#REF!&lt;#REF!,"Revisar","Ok"))</f>
        <v/>
      </c>
      <c r="BP36" s="191" t="str">
        <f>IF(B36="","",IF(#REF!&gt;#REF!,"Revisar","Ok"))</f>
        <v/>
      </c>
      <c r="BQ36" s="191" t="str">
        <f>IF(B36="","",IF(#REF!&gt;#REF!,"Revisar","Ok"))</f>
        <v/>
      </c>
      <c r="BR36" s="191" t="str">
        <f>IF(B36="","",IF(#REF!="","",IF(#REF!="Cumpre","Ok",IF(#REF!="Non Cumpre","Non","Revisar"))))</f>
        <v/>
      </c>
      <c r="BS36" s="191" t="str">
        <f>IF(B36="","",IF(#REF!="","",IF(#REF!="Cumpre","Ok",IF(#REF!="Non Cumpre","Non","Revisar"))))</f>
        <v/>
      </c>
      <c r="BT36" s="191" t="str">
        <f>IF(B36="","",IF(#REF!="","",IF(#REF!="Cumpre","Ok",IF(#REF!="Non Cumpre","Non","Revisar"))))</f>
        <v/>
      </c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</row>
    <row r="37" spans="1:109" x14ac:dyDescent="0.2">
      <c r="A37" s="194"/>
      <c r="B37" s="283"/>
      <c r="C37" s="68"/>
      <c r="D37" s="17"/>
      <c r="E37" s="18"/>
      <c r="F37" s="18"/>
      <c r="G37" s="52" t="str">
        <f>IF(B36="","",(E37+F37)*D37)</f>
        <v/>
      </c>
      <c r="BF37" s="191"/>
      <c r="BG37" s="191"/>
      <c r="BH37" s="191"/>
      <c r="BI37" s="191"/>
      <c r="BJ37" s="191"/>
      <c r="BK37" s="191"/>
      <c r="BL37" s="191"/>
      <c r="BM37" s="191"/>
      <c r="BN37" s="191"/>
      <c r="BO37" s="191"/>
      <c r="BP37" s="191"/>
      <c r="BQ37" s="191"/>
      <c r="BR37" s="191"/>
      <c r="BS37" s="191"/>
      <c r="BT37" s="191"/>
    </row>
    <row r="38" spans="1:109" x14ac:dyDescent="0.2">
      <c r="A38" s="194"/>
      <c r="B38" s="283"/>
      <c r="C38" s="68"/>
      <c r="D38" s="17"/>
      <c r="E38" s="18"/>
      <c r="F38" s="18"/>
      <c r="G38" s="52" t="str">
        <f>IF(B36="","",(E38+F38)*D38)</f>
        <v/>
      </c>
      <c r="BF38" s="191"/>
      <c r="BG38" s="191"/>
      <c r="BH38" s="191"/>
      <c r="BI38" s="191"/>
      <c r="BJ38" s="191"/>
      <c r="BK38" s="191"/>
      <c r="BL38" s="191"/>
      <c r="BM38" s="191"/>
      <c r="BN38" s="191"/>
      <c r="BO38" s="191"/>
      <c r="BP38" s="191"/>
      <c r="BQ38" s="191"/>
      <c r="BR38" s="191"/>
      <c r="BS38" s="191"/>
      <c r="BT38" s="191"/>
    </row>
    <row r="39" spans="1:109" x14ac:dyDescent="0.2">
      <c r="A39" s="194"/>
      <c r="B39" s="284"/>
      <c r="C39" s="68"/>
      <c r="D39" s="17"/>
      <c r="E39" s="18"/>
      <c r="F39" s="18"/>
      <c r="G39" s="52" t="str">
        <f>IF(B36="","",(E39+F39)*D39)</f>
        <v/>
      </c>
      <c r="BF39" s="191"/>
      <c r="BG39" s="191"/>
      <c r="BH39" s="191"/>
      <c r="BI39" s="191"/>
      <c r="BJ39" s="191"/>
      <c r="BK39" s="191"/>
      <c r="BL39" s="191"/>
      <c r="BM39" s="191"/>
      <c r="BN39" s="191"/>
      <c r="BO39" s="191"/>
      <c r="BP39" s="191"/>
      <c r="BQ39" s="191"/>
      <c r="BR39" s="191"/>
      <c r="BS39" s="191"/>
      <c r="BT39" s="191"/>
    </row>
    <row r="40" spans="1:109" s="39" customFormat="1" x14ac:dyDescent="0.2">
      <c r="A40" s="194">
        <v>10</v>
      </c>
      <c r="B40" s="282" t="str">
        <f>IF('ILU INICIAL'!B45="","",'ILU INICIAL'!B45)</f>
        <v/>
      </c>
      <c r="C40" s="68"/>
      <c r="D40" s="17"/>
      <c r="E40" s="18"/>
      <c r="F40" s="18"/>
      <c r="G40" s="52" t="str">
        <f>IF(B40="","",(E40+F40)*D40)</f>
        <v/>
      </c>
      <c r="BF40" s="191" t="str">
        <f>IF(B40="","",IF(#REF!="","",IF(#REF!&gt;0.25,"Revisar","Ok")))</f>
        <v/>
      </c>
      <c r="BG40" s="191" t="str">
        <f>IF(B40="","",IF(#REF!="","",IF(#REF!&gt;8760,"Incoherente",IF(#REF!&gt;5000,"Revisar","Ok"))))</f>
        <v/>
      </c>
      <c r="BH40" s="191" t="str">
        <f>IF(B40="","",IF(#REF!="","",IF(#REF!&gt;0.25,"Revisar","Ok")))</f>
        <v/>
      </c>
      <c r="BI40" s="191" t="str">
        <f>IF(B40="","",IF(#REF!="","",IF(#REF!&gt;8760,"Incoherente",IF(#REF!&gt;5000,"Revisar","Ok"))))</f>
        <v/>
      </c>
      <c r="BJ40" s="191" t="str">
        <f>IF(B40="","",IF(#REF!=#REF!,"Ok","Revisar"))</f>
        <v/>
      </c>
      <c r="BK40" s="191" t="str">
        <f>IF(B40="","",IF(#REF!="","",LOOKUP(#REF!,Esixencias,#REF!)))</f>
        <v/>
      </c>
      <c r="BL40" s="191" t="str">
        <f>IF(B40="","",IF(#REF!&lt;BK40,"Revisar","Ok"))</f>
        <v/>
      </c>
      <c r="BM40" s="191" t="str">
        <f>IF(B40="","",IF(#REF!&lt;#REF!,"Revisar","Ok"))</f>
        <v/>
      </c>
      <c r="BN40" s="191" t="str">
        <f>IF(B40="","",IF(#REF!&gt;#REF!,"Revisar","Ok"))</f>
        <v/>
      </c>
      <c r="BO40" s="191" t="str">
        <f>IF(B40="","",IF(#REF!&lt;#REF!,"Revisar","Ok"))</f>
        <v/>
      </c>
      <c r="BP40" s="191" t="str">
        <f>IF(B40="","",IF(#REF!&gt;#REF!,"Revisar","Ok"))</f>
        <v/>
      </c>
      <c r="BQ40" s="191" t="str">
        <f>IF(B40="","",IF(#REF!&gt;#REF!,"Revisar","Ok"))</f>
        <v/>
      </c>
      <c r="BR40" s="191" t="str">
        <f>IF(B40="","",IF(#REF!="","",IF(#REF!="Cumpre","Ok",IF(#REF!="Non Cumpre","Non","Revisar"))))</f>
        <v/>
      </c>
      <c r="BS40" s="191" t="str">
        <f>IF(B40="","",IF(#REF!="","",IF(#REF!="Cumpre","Ok",IF(#REF!="Non Cumpre","Non","Revisar"))))</f>
        <v/>
      </c>
      <c r="BT40" s="191" t="str">
        <f>IF(B40="","",IF(#REF!="","",IF(#REF!="Cumpre","Ok",IF(#REF!="Non Cumpre","Non","Revisar"))))</f>
        <v/>
      </c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</row>
    <row r="41" spans="1:109" x14ac:dyDescent="0.2">
      <c r="A41" s="194"/>
      <c r="B41" s="283"/>
      <c r="C41" s="68"/>
      <c r="D41" s="17"/>
      <c r="E41" s="18"/>
      <c r="F41" s="18"/>
      <c r="G41" s="52" t="str">
        <f>IF(B40="","",(E41+F41)*D41)</f>
        <v/>
      </c>
      <c r="BF41" s="191"/>
      <c r="BG41" s="191"/>
      <c r="BH41" s="191"/>
      <c r="BI41" s="191"/>
      <c r="BJ41" s="191"/>
      <c r="BK41" s="191"/>
      <c r="BL41" s="191"/>
      <c r="BM41" s="191"/>
      <c r="BN41" s="191"/>
      <c r="BO41" s="191"/>
      <c r="BP41" s="191"/>
      <c r="BQ41" s="191"/>
      <c r="BR41" s="191"/>
      <c r="BS41" s="191"/>
      <c r="BT41" s="191"/>
    </row>
    <row r="42" spans="1:109" x14ac:dyDescent="0.2">
      <c r="A42" s="194"/>
      <c r="B42" s="283"/>
      <c r="C42" s="68"/>
      <c r="D42" s="17"/>
      <c r="E42" s="18"/>
      <c r="F42" s="18"/>
      <c r="G42" s="52" t="str">
        <f>IF(B40="","",(E42+F42)*D42)</f>
        <v/>
      </c>
      <c r="BF42" s="191"/>
      <c r="BG42" s="191"/>
      <c r="BH42" s="191"/>
      <c r="BI42" s="191"/>
      <c r="BJ42" s="191"/>
      <c r="BK42" s="191"/>
      <c r="BL42" s="191"/>
      <c r="BM42" s="191"/>
      <c r="BN42" s="191"/>
      <c r="BO42" s="191"/>
      <c r="BP42" s="191"/>
      <c r="BQ42" s="191"/>
      <c r="BR42" s="191"/>
      <c r="BS42" s="191"/>
      <c r="BT42" s="191"/>
    </row>
    <row r="43" spans="1:109" x14ac:dyDescent="0.2">
      <c r="A43" s="194"/>
      <c r="B43" s="284"/>
      <c r="C43" s="68"/>
      <c r="D43" s="17"/>
      <c r="E43" s="18"/>
      <c r="F43" s="18"/>
      <c r="G43" s="52" t="str">
        <f>IF(B40="","",(E43+F43)*D43)</f>
        <v/>
      </c>
      <c r="BF43" s="191"/>
      <c r="BG43" s="191"/>
      <c r="BH43" s="191"/>
      <c r="BI43" s="191"/>
      <c r="BJ43" s="191"/>
      <c r="BK43" s="191"/>
      <c r="BL43" s="191"/>
      <c r="BM43" s="191"/>
      <c r="BN43" s="191"/>
      <c r="BO43" s="191"/>
      <c r="BP43" s="191"/>
      <c r="BQ43" s="191"/>
      <c r="BR43" s="191"/>
      <c r="BS43" s="191"/>
      <c r="BT43" s="191"/>
    </row>
    <row r="44" spans="1:109" s="39" customFormat="1" x14ac:dyDescent="0.2">
      <c r="A44" s="194">
        <v>11</v>
      </c>
      <c r="B44" s="282" t="str">
        <f>IF('ILU INICIAL'!B49="","",'ILU INICIAL'!B49)</f>
        <v/>
      </c>
      <c r="C44" s="68"/>
      <c r="D44" s="17"/>
      <c r="E44" s="18"/>
      <c r="F44" s="18"/>
      <c r="G44" s="52" t="str">
        <f>IF(B44="","",(E44+F44)*D44)</f>
        <v/>
      </c>
      <c r="BF44" s="191" t="str">
        <f>IF(B44="","",IF(#REF!="","",IF(#REF!&gt;0.25,"Revisar","Ok")))</f>
        <v/>
      </c>
      <c r="BG44" s="191" t="str">
        <f>IF(B44="","",IF(#REF!="","",IF(#REF!&gt;8760,"Incoherente",IF(#REF!&gt;5000,"Revisar","Ok"))))</f>
        <v/>
      </c>
      <c r="BH44" s="191" t="str">
        <f>IF(B44="","",IF(#REF!="","",IF(#REF!&gt;0.25,"Revisar","Ok")))</f>
        <v/>
      </c>
      <c r="BI44" s="191" t="str">
        <f>IF(B44="","",IF(#REF!="","",IF(#REF!&gt;8760,"Incoherente",IF(#REF!&gt;5000,"Revisar","Ok"))))</f>
        <v/>
      </c>
      <c r="BJ44" s="191" t="str">
        <f>IF(B44="","",IF(#REF!=#REF!,"Ok","Revisar"))</f>
        <v/>
      </c>
      <c r="BK44" s="191" t="str">
        <f>IF(B44="","",IF(#REF!="","",LOOKUP(#REF!,Esixencias,#REF!)))</f>
        <v/>
      </c>
      <c r="BL44" s="191" t="str">
        <f>IF(B44="","",IF(#REF!&lt;BK44,"Revisar","Ok"))</f>
        <v/>
      </c>
      <c r="BM44" s="191" t="str">
        <f>IF(B44="","",IF(#REF!&lt;#REF!,"Revisar","Ok"))</f>
        <v/>
      </c>
      <c r="BN44" s="191" t="str">
        <f>IF(B44="","",IF(#REF!&gt;#REF!,"Revisar","Ok"))</f>
        <v/>
      </c>
      <c r="BO44" s="191" t="str">
        <f>IF(B44="","",IF(#REF!&lt;#REF!,"Revisar","Ok"))</f>
        <v/>
      </c>
      <c r="BP44" s="191" t="str">
        <f>IF(B44="","",IF(#REF!&gt;#REF!,"Revisar","Ok"))</f>
        <v/>
      </c>
      <c r="BQ44" s="191" t="str">
        <f>IF(B44="","",IF(#REF!&gt;#REF!,"Revisar","Ok"))</f>
        <v/>
      </c>
      <c r="BR44" s="191" t="str">
        <f>IF(B44="","",IF(#REF!="","",IF(#REF!="Cumpre","Ok",IF(#REF!="Non Cumpre","Non","Revisar"))))</f>
        <v/>
      </c>
      <c r="BS44" s="191" t="str">
        <f>IF(B44="","",IF(#REF!="","",IF(#REF!="Cumpre","Ok",IF(#REF!="Non Cumpre","Non","Revisar"))))</f>
        <v/>
      </c>
      <c r="BT44" s="191" t="str">
        <f>IF(B44="","",IF(#REF!="","",IF(#REF!="Cumpre","Ok",IF(#REF!="Non Cumpre","Non","Revisar"))))</f>
        <v/>
      </c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</row>
    <row r="45" spans="1:109" x14ac:dyDescent="0.2">
      <c r="A45" s="194"/>
      <c r="B45" s="283"/>
      <c r="C45" s="68"/>
      <c r="D45" s="17"/>
      <c r="E45" s="18"/>
      <c r="F45" s="18"/>
      <c r="G45" s="52" t="str">
        <f>IF(B44="","",(E45+F45)*D45)</f>
        <v/>
      </c>
      <c r="BF45" s="191"/>
      <c r="BG45" s="191"/>
      <c r="BH45" s="191"/>
      <c r="BI45" s="191"/>
      <c r="BJ45" s="191"/>
      <c r="BK45" s="191"/>
      <c r="BL45" s="191"/>
      <c r="BM45" s="191"/>
      <c r="BN45" s="191"/>
      <c r="BO45" s="191"/>
      <c r="BP45" s="191"/>
      <c r="BQ45" s="191"/>
      <c r="BR45" s="191"/>
      <c r="BS45" s="191"/>
      <c r="BT45" s="191"/>
    </row>
    <row r="46" spans="1:109" x14ac:dyDescent="0.2">
      <c r="A46" s="194"/>
      <c r="B46" s="283"/>
      <c r="C46" s="68"/>
      <c r="D46" s="17"/>
      <c r="E46" s="18"/>
      <c r="F46" s="18"/>
      <c r="G46" s="52" t="str">
        <f>IF(B44="","",(E46+F46)*D46)</f>
        <v/>
      </c>
      <c r="BF46" s="191"/>
      <c r="BG46" s="191"/>
      <c r="BH46" s="191"/>
      <c r="BI46" s="191"/>
      <c r="BJ46" s="191"/>
      <c r="BK46" s="191"/>
      <c r="BL46" s="191"/>
      <c r="BM46" s="191"/>
      <c r="BN46" s="191"/>
      <c r="BO46" s="191"/>
      <c r="BP46" s="191"/>
      <c r="BQ46" s="191"/>
      <c r="BR46" s="191"/>
      <c r="BS46" s="191"/>
      <c r="BT46" s="191"/>
    </row>
    <row r="47" spans="1:109" x14ac:dyDescent="0.2">
      <c r="A47" s="194"/>
      <c r="B47" s="284"/>
      <c r="C47" s="68"/>
      <c r="D47" s="17"/>
      <c r="E47" s="18"/>
      <c r="F47" s="18"/>
      <c r="G47" s="52" t="str">
        <f>IF(B44="","",(E47+F47)*D47)</f>
        <v/>
      </c>
      <c r="BF47" s="191"/>
      <c r="BG47" s="191"/>
      <c r="BH47" s="191"/>
      <c r="BI47" s="191"/>
      <c r="BJ47" s="191"/>
      <c r="BK47" s="191"/>
      <c r="BL47" s="191"/>
      <c r="BM47" s="191"/>
      <c r="BN47" s="191"/>
      <c r="BO47" s="191"/>
      <c r="BP47" s="191"/>
      <c r="BQ47" s="191"/>
      <c r="BR47" s="191"/>
      <c r="BS47" s="191"/>
      <c r="BT47" s="191"/>
    </row>
    <row r="48" spans="1:109" s="39" customFormat="1" x14ac:dyDescent="0.2">
      <c r="A48" s="194">
        <v>12</v>
      </c>
      <c r="B48" s="282" t="str">
        <f>IF('ILU INICIAL'!B53="","",'ILU INICIAL'!B53)</f>
        <v/>
      </c>
      <c r="C48" s="68"/>
      <c r="D48" s="17"/>
      <c r="E48" s="18"/>
      <c r="F48" s="18"/>
      <c r="G48" s="52" t="str">
        <f>IF(B48="","",(E48+F48)*D48)</f>
        <v/>
      </c>
      <c r="BF48" s="191" t="str">
        <f>IF(B48="","",IF(#REF!="","",IF(#REF!&gt;0.25,"Revisar","Ok")))</f>
        <v/>
      </c>
      <c r="BG48" s="191" t="str">
        <f>IF(B48="","",IF(#REF!="","",IF(#REF!&gt;8760,"Incoherente",IF(#REF!&gt;5000,"Revisar","Ok"))))</f>
        <v/>
      </c>
      <c r="BH48" s="191" t="str">
        <f>IF(B48="","",IF(#REF!="","",IF(#REF!&gt;0.25,"Revisar","Ok")))</f>
        <v/>
      </c>
      <c r="BI48" s="191" t="str">
        <f>IF(B48="","",IF(#REF!="","",IF(#REF!&gt;8760,"Incoherente",IF(#REF!&gt;5000,"Revisar","Ok"))))</f>
        <v/>
      </c>
      <c r="BJ48" s="191" t="str">
        <f>IF(B48="","",IF(#REF!=#REF!,"Ok","Revisar"))</f>
        <v/>
      </c>
      <c r="BK48" s="191" t="str">
        <f>IF(B48="","",IF(#REF!="","",LOOKUP(#REF!,Esixencias,#REF!)))</f>
        <v/>
      </c>
      <c r="BL48" s="191" t="str">
        <f>IF(B48="","",IF(#REF!&lt;BK48,"Revisar","Ok"))</f>
        <v/>
      </c>
      <c r="BM48" s="191" t="str">
        <f>IF(B48="","",IF(#REF!&lt;#REF!,"Revisar","Ok"))</f>
        <v/>
      </c>
      <c r="BN48" s="191" t="str">
        <f>IF(B48="","",IF(#REF!&gt;#REF!,"Revisar","Ok"))</f>
        <v/>
      </c>
      <c r="BO48" s="191" t="str">
        <f>IF(B48="","",IF(#REF!&lt;#REF!,"Revisar","Ok"))</f>
        <v/>
      </c>
      <c r="BP48" s="191" t="str">
        <f>IF(B48="","",IF(#REF!&gt;#REF!,"Revisar","Ok"))</f>
        <v/>
      </c>
      <c r="BQ48" s="191" t="str">
        <f>IF(B48="","",IF(#REF!&gt;#REF!,"Revisar","Ok"))</f>
        <v/>
      </c>
      <c r="BR48" s="191" t="str">
        <f>IF(B48="","",IF(#REF!="","",IF(#REF!="Cumpre","Ok",IF(#REF!="Non Cumpre","Non","Revisar"))))</f>
        <v/>
      </c>
      <c r="BS48" s="191" t="str">
        <f>IF(B48="","",IF(#REF!="","",IF(#REF!="Cumpre","Ok",IF(#REF!="Non Cumpre","Non","Revisar"))))</f>
        <v/>
      </c>
      <c r="BT48" s="191" t="str">
        <f>IF(B48="","",IF(#REF!="","",IF(#REF!="Cumpre","Ok",IF(#REF!="Non Cumpre","Non","Revisar"))))</f>
        <v/>
      </c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</row>
    <row r="49" spans="1:109" x14ac:dyDescent="0.2">
      <c r="A49" s="194"/>
      <c r="B49" s="283"/>
      <c r="C49" s="68"/>
      <c r="D49" s="17"/>
      <c r="E49" s="18"/>
      <c r="F49" s="18"/>
      <c r="G49" s="52" t="str">
        <f>IF(B48="","",(E49+F49)*D49)</f>
        <v/>
      </c>
      <c r="BF49" s="191"/>
      <c r="BG49" s="191"/>
      <c r="BH49" s="191"/>
      <c r="BI49" s="191"/>
      <c r="BJ49" s="191"/>
      <c r="BK49" s="191"/>
      <c r="BL49" s="191"/>
      <c r="BM49" s="191"/>
      <c r="BN49" s="191"/>
      <c r="BO49" s="191"/>
      <c r="BP49" s="191"/>
      <c r="BQ49" s="191"/>
      <c r="BR49" s="191"/>
      <c r="BS49" s="191"/>
      <c r="BT49" s="191"/>
    </row>
    <row r="50" spans="1:109" x14ac:dyDescent="0.2">
      <c r="A50" s="194"/>
      <c r="B50" s="283"/>
      <c r="C50" s="68"/>
      <c r="D50" s="17"/>
      <c r="E50" s="18"/>
      <c r="F50" s="18"/>
      <c r="G50" s="52" t="str">
        <f>IF(B48="","",(E50+F50)*D50)</f>
        <v/>
      </c>
      <c r="BF50" s="191"/>
      <c r="BG50" s="191"/>
      <c r="BH50" s="191"/>
      <c r="BI50" s="191"/>
      <c r="BJ50" s="191"/>
      <c r="BK50" s="191"/>
      <c r="BL50" s="191"/>
      <c r="BM50" s="191"/>
      <c r="BN50" s="191"/>
      <c r="BO50" s="191"/>
      <c r="BP50" s="191"/>
      <c r="BQ50" s="191"/>
      <c r="BR50" s="191"/>
      <c r="BS50" s="191"/>
      <c r="BT50" s="191"/>
    </row>
    <row r="51" spans="1:109" x14ac:dyDescent="0.2">
      <c r="A51" s="194"/>
      <c r="B51" s="284"/>
      <c r="C51" s="68"/>
      <c r="D51" s="17"/>
      <c r="E51" s="18"/>
      <c r="F51" s="18"/>
      <c r="G51" s="52" t="str">
        <f>IF(B48="","",(E51+F51)*D51)</f>
        <v/>
      </c>
      <c r="BF51" s="191"/>
      <c r="BG51" s="191"/>
      <c r="BH51" s="191"/>
      <c r="BI51" s="191"/>
      <c r="BJ51" s="191"/>
      <c r="BK51" s="191"/>
      <c r="BL51" s="191"/>
      <c r="BM51" s="191"/>
      <c r="BN51" s="191"/>
      <c r="BO51" s="191"/>
      <c r="BP51" s="191"/>
      <c r="BQ51" s="191"/>
      <c r="BR51" s="191"/>
      <c r="BS51" s="191"/>
      <c r="BT51" s="191"/>
    </row>
    <row r="52" spans="1:109" s="39" customFormat="1" x14ac:dyDescent="0.2">
      <c r="A52" s="194">
        <v>13</v>
      </c>
      <c r="B52" s="282" t="str">
        <f>IF('ILU INICIAL'!B57="","",'ILU INICIAL'!B57)</f>
        <v/>
      </c>
      <c r="C52" s="68"/>
      <c r="D52" s="17"/>
      <c r="E52" s="18"/>
      <c r="F52" s="18"/>
      <c r="G52" s="52" t="str">
        <f>IF(B52="","",(E52+F52)*D52)</f>
        <v/>
      </c>
      <c r="BF52" s="191" t="str">
        <f>IF(B52="","",IF(#REF!="","",IF(#REF!&gt;0.25,"Revisar","Ok")))</f>
        <v/>
      </c>
      <c r="BG52" s="191" t="str">
        <f>IF(B52="","",IF(#REF!="","",IF(#REF!&gt;8760,"Incoherente",IF(#REF!&gt;5000,"Revisar","Ok"))))</f>
        <v/>
      </c>
      <c r="BH52" s="191" t="str">
        <f>IF(B52="","",IF(#REF!="","",IF(#REF!&gt;0.25,"Revisar","Ok")))</f>
        <v/>
      </c>
      <c r="BI52" s="191" t="str">
        <f>IF(B52="","",IF(#REF!="","",IF(#REF!&gt;8760,"Incoherente",IF(#REF!&gt;5000,"Revisar","Ok"))))</f>
        <v/>
      </c>
      <c r="BJ52" s="191" t="str">
        <f>IF(B52="","",IF(#REF!=#REF!,"Ok","Revisar"))</f>
        <v/>
      </c>
      <c r="BK52" s="191" t="str">
        <f>IF(B52="","",IF(#REF!="","",LOOKUP(#REF!,Esixencias,#REF!)))</f>
        <v/>
      </c>
      <c r="BL52" s="191" t="str">
        <f>IF(B52="","",IF(#REF!&lt;BK52,"Revisar","Ok"))</f>
        <v/>
      </c>
      <c r="BM52" s="191" t="str">
        <f>IF(B52="","",IF(#REF!&lt;#REF!,"Revisar","Ok"))</f>
        <v/>
      </c>
      <c r="BN52" s="191" t="str">
        <f>IF(B52="","",IF(#REF!&gt;#REF!,"Revisar","Ok"))</f>
        <v/>
      </c>
      <c r="BO52" s="191" t="str">
        <f>IF(B52="","",IF(#REF!&lt;#REF!,"Revisar","Ok"))</f>
        <v/>
      </c>
      <c r="BP52" s="191" t="str">
        <f>IF(B52="","",IF(#REF!&gt;#REF!,"Revisar","Ok"))</f>
        <v/>
      </c>
      <c r="BQ52" s="191" t="str">
        <f>IF(B52="","",IF(#REF!&gt;#REF!,"Revisar","Ok"))</f>
        <v/>
      </c>
      <c r="BR52" s="191" t="str">
        <f>IF(B52="","",IF(#REF!="","",IF(#REF!="Cumpre","Ok",IF(#REF!="Non Cumpre","Non","Revisar"))))</f>
        <v/>
      </c>
      <c r="BS52" s="191" t="str">
        <f>IF(B52="","",IF(#REF!="","",IF(#REF!="Cumpre","Ok",IF(#REF!="Non Cumpre","Non","Revisar"))))</f>
        <v/>
      </c>
      <c r="BT52" s="191" t="str">
        <f>IF(B52="","",IF(#REF!="","",IF(#REF!="Cumpre","Ok",IF(#REF!="Non Cumpre","Non","Revisar"))))</f>
        <v/>
      </c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</row>
    <row r="53" spans="1:109" x14ac:dyDescent="0.2">
      <c r="A53" s="194"/>
      <c r="B53" s="283"/>
      <c r="C53" s="68"/>
      <c r="D53" s="17"/>
      <c r="E53" s="18"/>
      <c r="F53" s="18"/>
      <c r="G53" s="52" t="str">
        <f>IF(B52="","",(E53+F53)*D53)</f>
        <v/>
      </c>
      <c r="BF53" s="191"/>
      <c r="BG53" s="191"/>
      <c r="BH53" s="191"/>
      <c r="BI53" s="191"/>
      <c r="BJ53" s="191"/>
      <c r="BK53" s="191"/>
      <c r="BL53" s="191"/>
      <c r="BM53" s="191"/>
      <c r="BN53" s="191"/>
      <c r="BO53" s="191"/>
      <c r="BP53" s="191"/>
      <c r="BQ53" s="191"/>
      <c r="BR53" s="191"/>
      <c r="BS53" s="191"/>
      <c r="BT53" s="191"/>
    </row>
    <row r="54" spans="1:109" x14ac:dyDescent="0.2">
      <c r="A54" s="194"/>
      <c r="B54" s="283"/>
      <c r="C54" s="68"/>
      <c r="D54" s="17"/>
      <c r="E54" s="18"/>
      <c r="F54" s="18"/>
      <c r="G54" s="52" t="str">
        <f>IF(B52="","",(E54+F54)*D54)</f>
        <v/>
      </c>
      <c r="BF54" s="191"/>
      <c r="BG54" s="191"/>
      <c r="BH54" s="191"/>
      <c r="BI54" s="191"/>
      <c r="BJ54" s="191"/>
      <c r="BK54" s="191"/>
      <c r="BL54" s="191"/>
      <c r="BM54" s="191"/>
      <c r="BN54" s="191"/>
      <c r="BO54" s="191"/>
      <c r="BP54" s="191"/>
      <c r="BQ54" s="191"/>
      <c r="BR54" s="191"/>
      <c r="BS54" s="191"/>
      <c r="BT54" s="191"/>
    </row>
    <row r="55" spans="1:109" x14ac:dyDescent="0.2">
      <c r="A55" s="194"/>
      <c r="B55" s="284"/>
      <c r="C55" s="68"/>
      <c r="D55" s="17"/>
      <c r="E55" s="18"/>
      <c r="F55" s="18"/>
      <c r="G55" s="52" t="str">
        <f>IF(B52="","",(E55+F55)*D55)</f>
        <v/>
      </c>
      <c r="BF55" s="191"/>
      <c r="BG55" s="191"/>
      <c r="BH55" s="191"/>
      <c r="BI55" s="191"/>
      <c r="BJ55" s="191"/>
      <c r="BK55" s="191"/>
      <c r="BL55" s="191"/>
      <c r="BM55" s="191"/>
      <c r="BN55" s="191"/>
      <c r="BO55" s="191"/>
      <c r="BP55" s="191"/>
      <c r="BQ55" s="191"/>
      <c r="BR55" s="191"/>
      <c r="BS55" s="191"/>
      <c r="BT55" s="191"/>
    </row>
    <row r="56" spans="1:109" s="39" customFormat="1" x14ac:dyDescent="0.2">
      <c r="A56" s="194">
        <v>14</v>
      </c>
      <c r="B56" s="282" t="str">
        <f>IF('ILU INICIAL'!B61="","",'ILU INICIAL'!B61)</f>
        <v/>
      </c>
      <c r="C56" s="68"/>
      <c r="D56" s="17"/>
      <c r="E56" s="18"/>
      <c r="F56" s="18"/>
      <c r="G56" s="52" t="str">
        <f>IF(B56="","",(E56+F56)*D56)</f>
        <v/>
      </c>
      <c r="BF56" s="191" t="str">
        <f>IF(B56="","",IF(#REF!="","",IF(#REF!&gt;0.25,"Revisar","Ok")))</f>
        <v/>
      </c>
      <c r="BG56" s="191" t="str">
        <f>IF(B56="","",IF(#REF!="","",IF(#REF!&gt;8760,"Incoherente",IF(#REF!&gt;5000,"Revisar","Ok"))))</f>
        <v/>
      </c>
      <c r="BH56" s="191" t="str">
        <f>IF(B56="","",IF(#REF!="","",IF(#REF!&gt;0.25,"Revisar","Ok")))</f>
        <v/>
      </c>
      <c r="BI56" s="191" t="str">
        <f>IF(B56="","",IF(#REF!="","",IF(#REF!&gt;8760,"Incoherente",IF(#REF!&gt;5000,"Revisar","Ok"))))</f>
        <v/>
      </c>
      <c r="BJ56" s="191" t="str">
        <f>IF(B56="","",IF(#REF!=#REF!,"Ok","Revisar"))</f>
        <v/>
      </c>
      <c r="BK56" s="191" t="str">
        <f>IF(B56="","",IF(#REF!="","",LOOKUP(#REF!,Esixencias,#REF!)))</f>
        <v/>
      </c>
      <c r="BL56" s="191" t="str">
        <f>IF(B56="","",IF(#REF!&lt;BK56,"Revisar","Ok"))</f>
        <v/>
      </c>
      <c r="BM56" s="191" t="str">
        <f>IF(B56="","",IF(#REF!&lt;#REF!,"Revisar","Ok"))</f>
        <v/>
      </c>
      <c r="BN56" s="191" t="str">
        <f>IF(B56="","",IF(#REF!&gt;#REF!,"Revisar","Ok"))</f>
        <v/>
      </c>
      <c r="BO56" s="191" t="str">
        <f>IF(B56="","",IF(#REF!&lt;#REF!,"Revisar","Ok"))</f>
        <v/>
      </c>
      <c r="BP56" s="191" t="str">
        <f>IF(B56="","",IF(#REF!&gt;#REF!,"Revisar","Ok"))</f>
        <v/>
      </c>
      <c r="BQ56" s="191" t="str">
        <f>IF(B56="","",IF(#REF!&gt;#REF!,"Revisar","Ok"))</f>
        <v/>
      </c>
      <c r="BR56" s="191" t="str">
        <f>IF(B56="","",IF(#REF!="","",IF(#REF!="Cumpre","Ok",IF(#REF!="Non Cumpre","Non","Revisar"))))</f>
        <v/>
      </c>
      <c r="BS56" s="191" t="str">
        <f>IF(B56="","",IF(#REF!="","",IF(#REF!="Cumpre","Ok",IF(#REF!="Non Cumpre","Non","Revisar"))))</f>
        <v/>
      </c>
      <c r="BT56" s="191" t="str">
        <f>IF(B56="","",IF(#REF!="","",IF(#REF!="Cumpre","Ok",IF(#REF!="Non Cumpre","Non","Revisar"))))</f>
        <v/>
      </c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</row>
    <row r="57" spans="1:109" x14ac:dyDescent="0.2">
      <c r="A57" s="194"/>
      <c r="B57" s="283"/>
      <c r="C57" s="68"/>
      <c r="D57" s="17"/>
      <c r="E57" s="18"/>
      <c r="F57" s="18"/>
      <c r="G57" s="52" t="str">
        <f>IF(B56="","",(E57+F57)*D57)</f>
        <v/>
      </c>
      <c r="BF57" s="191"/>
      <c r="BG57" s="191"/>
      <c r="BH57" s="191"/>
      <c r="BI57" s="191"/>
      <c r="BJ57" s="191"/>
      <c r="BK57" s="191"/>
      <c r="BL57" s="191"/>
      <c r="BM57" s="191"/>
      <c r="BN57" s="191"/>
      <c r="BO57" s="191"/>
      <c r="BP57" s="191"/>
      <c r="BQ57" s="191"/>
      <c r="BR57" s="191"/>
      <c r="BS57" s="191"/>
      <c r="BT57" s="191"/>
    </row>
    <row r="58" spans="1:109" x14ac:dyDescent="0.2">
      <c r="A58" s="194"/>
      <c r="B58" s="283"/>
      <c r="C58" s="68"/>
      <c r="D58" s="17"/>
      <c r="E58" s="18"/>
      <c r="F58" s="18"/>
      <c r="G58" s="52" t="str">
        <f>IF(B56="","",(E58+F58)*D58)</f>
        <v/>
      </c>
      <c r="BF58" s="191"/>
      <c r="BG58" s="191"/>
      <c r="BH58" s="191"/>
      <c r="BI58" s="191"/>
      <c r="BJ58" s="191"/>
      <c r="BK58" s="191"/>
      <c r="BL58" s="191"/>
      <c r="BM58" s="191"/>
      <c r="BN58" s="191"/>
      <c r="BO58" s="191"/>
      <c r="BP58" s="191"/>
      <c r="BQ58" s="191"/>
      <c r="BR58" s="191"/>
      <c r="BS58" s="191"/>
      <c r="BT58" s="191"/>
    </row>
    <row r="59" spans="1:109" x14ac:dyDescent="0.2">
      <c r="A59" s="194"/>
      <c r="B59" s="284"/>
      <c r="C59" s="68"/>
      <c r="D59" s="17"/>
      <c r="E59" s="18"/>
      <c r="F59" s="18"/>
      <c r="G59" s="52" t="str">
        <f>IF(B56="","",(E59+F59)*D59)</f>
        <v/>
      </c>
      <c r="BF59" s="191"/>
      <c r="BG59" s="191"/>
      <c r="BH59" s="191"/>
      <c r="BI59" s="191"/>
      <c r="BJ59" s="191"/>
      <c r="BK59" s="191"/>
      <c r="BL59" s="191"/>
      <c r="BM59" s="191"/>
      <c r="BN59" s="191"/>
      <c r="BO59" s="191"/>
      <c r="BP59" s="191"/>
      <c r="BQ59" s="191"/>
      <c r="BR59" s="191"/>
      <c r="BS59" s="191"/>
      <c r="BT59" s="191"/>
    </row>
    <row r="60" spans="1:109" s="39" customFormat="1" x14ac:dyDescent="0.2">
      <c r="A60" s="194">
        <v>15</v>
      </c>
      <c r="B60" s="282" t="str">
        <f>IF('ILU INICIAL'!B65="","",'ILU INICIAL'!B65)</f>
        <v/>
      </c>
      <c r="C60" s="68"/>
      <c r="D60" s="17"/>
      <c r="E60" s="18"/>
      <c r="F60" s="18"/>
      <c r="G60" s="52" t="str">
        <f>IF(B60="","",(E60+F60)*D60)</f>
        <v/>
      </c>
      <c r="BF60" s="191" t="str">
        <f>IF(B60="","",IF(#REF!="","",IF(#REF!&gt;0.25,"Revisar","Ok")))</f>
        <v/>
      </c>
      <c r="BG60" s="191" t="str">
        <f>IF(B60="","",IF(#REF!="","",IF(#REF!&gt;8760,"Incoherente",IF(#REF!&gt;5000,"Revisar","Ok"))))</f>
        <v/>
      </c>
      <c r="BH60" s="191" t="str">
        <f>IF(B60="","",IF(#REF!="","",IF(#REF!&gt;0.25,"Revisar","Ok")))</f>
        <v/>
      </c>
      <c r="BI60" s="191" t="str">
        <f>IF(B60="","",IF(#REF!="","",IF(#REF!&gt;8760,"Incoherente",IF(#REF!&gt;5000,"Revisar","Ok"))))</f>
        <v/>
      </c>
      <c r="BJ60" s="191" t="str">
        <f>IF(B60="","",IF(#REF!=#REF!,"Ok","Revisar"))</f>
        <v/>
      </c>
      <c r="BK60" s="191" t="str">
        <f>IF(B60="","",IF(#REF!="","",LOOKUP(#REF!,Esixencias,#REF!)))</f>
        <v/>
      </c>
      <c r="BL60" s="191" t="str">
        <f>IF(B60="","",IF(#REF!&lt;BK60,"Revisar","Ok"))</f>
        <v/>
      </c>
      <c r="BM60" s="191" t="str">
        <f>IF(B60="","",IF(#REF!&lt;#REF!,"Revisar","Ok"))</f>
        <v/>
      </c>
      <c r="BN60" s="191" t="str">
        <f>IF(B60="","",IF(#REF!&gt;#REF!,"Revisar","Ok"))</f>
        <v/>
      </c>
      <c r="BO60" s="191" t="str">
        <f>IF(B60="","",IF(#REF!&lt;#REF!,"Revisar","Ok"))</f>
        <v/>
      </c>
      <c r="BP60" s="191" t="str">
        <f>IF(B60="","",IF(#REF!&gt;#REF!,"Revisar","Ok"))</f>
        <v/>
      </c>
      <c r="BQ60" s="191" t="str">
        <f>IF(B60="","",IF(#REF!&gt;#REF!,"Revisar","Ok"))</f>
        <v/>
      </c>
      <c r="BR60" s="191" t="str">
        <f>IF(B60="","",IF(#REF!="","",IF(#REF!="Cumpre","Ok",IF(#REF!="Non Cumpre","Non","Revisar"))))</f>
        <v/>
      </c>
      <c r="BS60" s="191" t="str">
        <f>IF(B60="","",IF(#REF!="","",IF(#REF!="Cumpre","Ok",IF(#REF!="Non Cumpre","Non","Revisar"))))</f>
        <v/>
      </c>
      <c r="BT60" s="191" t="str">
        <f>IF(B60="","",IF(#REF!="","",IF(#REF!="Cumpre","Ok",IF(#REF!="Non Cumpre","Non","Revisar"))))</f>
        <v/>
      </c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</row>
    <row r="61" spans="1:109" x14ac:dyDescent="0.2">
      <c r="A61" s="194"/>
      <c r="B61" s="283"/>
      <c r="C61" s="68"/>
      <c r="D61" s="17"/>
      <c r="E61" s="18"/>
      <c r="F61" s="18"/>
      <c r="G61" s="52" t="str">
        <f>IF(B60="","",(E61+F61)*D61)</f>
        <v/>
      </c>
      <c r="BF61" s="191"/>
      <c r="BG61" s="191"/>
      <c r="BH61" s="191"/>
      <c r="BI61" s="191"/>
      <c r="BJ61" s="191"/>
      <c r="BK61" s="191"/>
      <c r="BL61" s="191"/>
      <c r="BM61" s="191"/>
      <c r="BN61" s="191"/>
      <c r="BO61" s="191"/>
      <c r="BP61" s="191"/>
      <c r="BQ61" s="191"/>
      <c r="BR61" s="191"/>
      <c r="BS61" s="191"/>
      <c r="BT61" s="191"/>
    </row>
    <row r="62" spans="1:109" x14ac:dyDescent="0.2">
      <c r="A62" s="194"/>
      <c r="B62" s="283"/>
      <c r="C62" s="68"/>
      <c r="D62" s="17"/>
      <c r="E62" s="18"/>
      <c r="F62" s="18"/>
      <c r="G62" s="52" t="str">
        <f>IF(B60="","",(E62+F62)*D62)</f>
        <v/>
      </c>
      <c r="BF62" s="191"/>
      <c r="BG62" s="191"/>
      <c r="BH62" s="191"/>
      <c r="BI62" s="191"/>
      <c r="BJ62" s="191"/>
      <c r="BK62" s="191"/>
      <c r="BL62" s="191"/>
      <c r="BM62" s="191"/>
      <c r="BN62" s="191"/>
      <c r="BO62" s="191"/>
      <c r="BP62" s="191"/>
      <c r="BQ62" s="191"/>
      <c r="BR62" s="191"/>
      <c r="BS62" s="191"/>
      <c r="BT62" s="191"/>
    </row>
    <row r="63" spans="1:109" x14ac:dyDescent="0.2">
      <c r="A63" s="194"/>
      <c r="B63" s="284"/>
      <c r="C63" s="68"/>
      <c r="D63" s="17"/>
      <c r="E63" s="18"/>
      <c r="F63" s="18"/>
      <c r="G63" s="52" t="str">
        <f>IF(B60="","",(E63+F63)*D63)</f>
        <v/>
      </c>
      <c r="BF63" s="191"/>
      <c r="BG63" s="191"/>
      <c r="BH63" s="191"/>
      <c r="BI63" s="191"/>
      <c r="BJ63" s="191"/>
      <c r="BK63" s="191"/>
      <c r="BL63" s="191"/>
      <c r="BM63" s="191"/>
      <c r="BN63" s="191"/>
      <c r="BO63" s="191"/>
      <c r="BP63" s="191"/>
      <c r="BQ63" s="191"/>
      <c r="BR63" s="191"/>
      <c r="BS63" s="191"/>
      <c r="BT63" s="191"/>
    </row>
    <row r="64" spans="1:109" s="39" customFormat="1" x14ac:dyDescent="0.2">
      <c r="A64" s="194">
        <v>16</v>
      </c>
      <c r="B64" s="282" t="str">
        <f>IF('ILU INICIAL'!B69="","",'ILU INICIAL'!B69)</f>
        <v/>
      </c>
      <c r="C64" s="68"/>
      <c r="D64" s="17"/>
      <c r="E64" s="18"/>
      <c r="F64" s="18"/>
      <c r="G64" s="52" t="str">
        <f>IF(B64="","",(E64+F64)*D64)</f>
        <v/>
      </c>
      <c r="BF64" s="191" t="str">
        <f>IF(B64="","",IF(#REF!="","",IF(#REF!&gt;0.25,"Revisar","Ok")))</f>
        <v/>
      </c>
      <c r="BG64" s="191" t="str">
        <f>IF(B64="","",IF(#REF!="","",IF(#REF!&gt;8760,"Incoherente",IF(#REF!&gt;5000,"Revisar","Ok"))))</f>
        <v/>
      </c>
      <c r="BH64" s="191" t="str">
        <f>IF(B64="","",IF(#REF!="","",IF(#REF!&gt;0.25,"Revisar","Ok")))</f>
        <v/>
      </c>
      <c r="BI64" s="191" t="str">
        <f>IF(B64="","",IF(#REF!="","",IF(#REF!&gt;8760,"Incoherente",IF(#REF!&gt;5000,"Revisar","Ok"))))</f>
        <v/>
      </c>
      <c r="BJ64" s="191" t="str">
        <f>IF(B64="","",IF(#REF!=#REF!,"Ok","Revisar"))</f>
        <v/>
      </c>
      <c r="BK64" s="191" t="str">
        <f>IF(B64="","",IF(#REF!="","",LOOKUP(#REF!,Esixencias,#REF!)))</f>
        <v/>
      </c>
      <c r="BL64" s="191" t="str">
        <f>IF(B64="","",IF(#REF!&lt;BK64,"Revisar","Ok"))</f>
        <v/>
      </c>
      <c r="BM64" s="191" t="str">
        <f>IF(B64="","",IF(#REF!&lt;#REF!,"Revisar","Ok"))</f>
        <v/>
      </c>
      <c r="BN64" s="191" t="str">
        <f>IF(B64="","",IF(#REF!&gt;#REF!,"Revisar","Ok"))</f>
        <v/>
      </c>
      <c r="BO64" s="191" t="str">
        <f>IF(B64="","",IF(#REF!&lt;#REF!,"Revisar","Ok"))</f>
        <v/>
      </c>
      <c r="BP64" s="191" t="str">
        <f>IF(B64="","",IF(#REF!&gt;#REF!,"Revisar","Ok"))</f>
        <v/>
      </c>
      <c r="BQ64" s="191" t="str">
        <f>IF(B64="","",IF(#REF!&gt;#REF!,"Revisar","Ok"))</f>
        <v/>
      </c>
      <c r="BR64" s="191" t="str">
        <f>IF(B64="","",IF(#REF!="","",IF(#REF!="Cumpre","Ok",IF(#REF!="Non Cumpre","Non","Revisar"))))</f>
        <v/>
      </c>
      <c r="BS64" s="191" t="str">
        <f>IF(B64="","",IF(#REF!="","",IF(#REF!="Cumpre","Ok",IF(#REF!="Non Cumpre","Non","Revisar"))))</f>
        <v/>
      </c>
      <c r="BT64" s="191" t="str">
        <f>IF(B64="","",IF(#REF!="","",IF(#REF!="Cumpre","Ok",IF(#REF!="Non Cumpre","Non","Revisar"))))</f>
        <v/>
      </c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</row>
    <row r="65" spans="1:109" x14ac:dyDescent="0.2">
      <c r="A65" s="194"/>
      <c r="B65" s="283"/>
      <c r="C65" s="68"/>
      <c r="D65" s="17"/>
      <c r="E65" s="18"/>
      <c r="F65" s="18"/>
      <c r="G65" s="52" t="str">
        <f>IF(B64="","",(E65+F65)*D65)</f>
        <v/>
      </c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</row>
    <row r="66" spans="1:109" x14ac:dyDescent="0.2">
      <c r="A66" s="194"/>
      <c r="B66" s="283"/>
      <c r="C66" s="68"/>
      <c r="D66" s="17"/>
      <c r="E66" s="18"/>
      <c r="F66" s="18"/>
      <c r="G66" s="52" t="str">
        <f>IF(B64="","",(E66+F66)*D66)</f>
        <v/>
      </c>
      <c r="BF66" s="191"/>
      <c r="BG66" s="191"/>
      <c r="BH66" s="191"/>
      <c r="BI66" s="191"/>
      <c r="BJ66" s="191"/>
      <c r="BK66" s="191"/>
      <c r="BL66" s="191"/>
      <c r="BM66" s="191"/>
      <c r="BN66" s="191"/>
      <c r="BO66" s="191"/>
      <c r="BP66" s="191"/>
      <c r="BQ66" s="191"/>
      <c r="BR66" s="191"/>
      <c r="BS66" s="191"/>
      <c r="BT66" s="191"/>
    </row>
    <row r="67" spans="1:109" x14ac:dyDescent="0.2">
      <c r="A67" s="194"/>
      <c r="B67" s="284"/>
      <c r="C67" s="68"/>
      <c r="D67" s="17"/>
      <c r="E67" s="18"/>
      <c r="F67" s="18"/>
      <c r="G67" s="52" t="str">
        <f>IF(B64="","",(E67+F67)*D67)</f>
        <v/>
      </c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</row>
    <row r="68" spans="1:109" s="39" customFormat="1" x14ac:dyDescent="0.2">
      <c r="A68" s="194">
        <v>17</v>
      </c>
      <c r="B68" s="282" t="str">
        <f>IF('ILU INICIAL'!B73="","",'ILU INICIAL'!B73)</f>
        <v/>
      </c>
      <c r="C68" s="68"/>
      <c r="D68" s="17"/>
      <c r="E68" s="18"/>
      <c r="F68" s="18"/>
      <c r="G68" s="52" t="str">
        <f>IF(B68="","",(E68+F68)*D68)</f>
        <v/>
      </c>
      <c r="BF68" s="191" t="str">
        <f>IF(B68="","",IF(#REF!="","",IF(#REF!&gt;0.25,"Revisar","Ok")))</f>
        <v/>
      </c>
      <c r="BG68" s="191" t="str">
        <f>IF(B68="","",IF(#REF!="","",IF(#REF!&gt;8760,"Incoherente",IF(#REF!&gt;5000,"Revisar","Ok"))))</f>
        <v/>
      </c>
      <c r="BH68" s="191" t="str">
        <f>IF(B68="","",IF(#REF!="","",IF(#REF!&gt;0.25,"Revisar","Ok")))</f>
        <v/>
      </c>
      <c r="BI68" s="191" t="str">
        <f>IF(B68="","",IF(#REF!="","",IF(#REF!&gt;8760,"Incoherente",IF(#REF!&gt;5000,"Revisar","Ok"))))</f>
        <v/>
      </c>
      <c r="BJ68" s="191" t="str">
        <f>IF(B68="","",IF(#REF!=#REF!,"Ok","Revisar"))</f>
        <v/>
      </c>
      <c r="BK68" s="191" t="str">
        <f>IF(B68="","",IF(#REF!="","",LOOKUP(#REF!,Esixencias,#REF!)))</f>
        <v/>
      </c>
      <c r="BL68" s="191" t="str">
        <f>IF(B68="","",IF(#REF!&lt;BK68,"Revisar","Ok"))</f>
        <v/>
      </c>
      <c r="BM68" s="191" t="str">
        <f>IF(B68="","",IF(#REF!&lt;#REF!,"Revisar","Ok"))</f>
        <v/>
      </c>
      <c r="BN68" s="191" t="str">
        <f>IF(B68="","",IF(#REF!&gt;#REF!,"Revisar","Ok"))</f>
        <v/>
      </c>
      <c r="BO68" s="191" t="str">
        <f>IF(B68="","",IF(#REF!&lt;#REF!,"Revisar","Ok"))</f>
        <v/>
      </c>
      <c r="BP68" s="191" t="str">
        <f>IF(B68="","",IF(#REF!&gt;#REF!,"Revisar","Ok"))</f>
        <v/>
      </c>
      <c r="BQ68" s="191" t="str">
        <f>IF(B68="","",IF(#REF!&gt;#REF!,"Revisar","Ok"))</f>
        <v/>
      </c>
      <c r="BR68" s="191" t="str">
        <f>IF(B68="","",IF(#REF!="","",IF(#REF!="Cumpre","Ok",IF(#REF!="Non Cumpre","Non","Revisar"))))</f>
        <v/>
      </c>
      <c r="BS68" s="191" t="str">
        <f>IF(B68="","",IF(#REF!="","",IF(#REF!="Cumpre","Ok",IF(#REF!="Non Cumpre","Non","Revisar"))))</f>
        <v/>
      </c>
      <c r="BT68" s="191" t="str">
        <f>IF(B68="","",IF(#REF!="","",IF(#REF!="Cumpre","Ok",IF(#REF!="Non Cumpre","Non","Revisar"))))</f>
        <v/>
      </c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</row>
    <row r="69" spans="1:109" x14ac:dyDescent="0.2">
      <c r="A69" s="194"/>
      <c r="B69" s="283"/>
      <c r="C69" s="68"/>
      <c r="D69" s="17"/>
      <c r="E69" s="18"/>
      <c r="F69" s="18"/>
      <c r="G69" s="52" t="str">
        <f>IF(B68="","",(E69+F69)*D69)</f>
        <v/>
      </c>
      <c r="BF69" s="191"/>
      <c r="BG69" s="191"/>
      <c r="BH69" s="191"/>
      <c r="BI69" s="191"/>
      <c r="BJ69" s="191"/>
      <c r="BK69" s="191"/>
      <c r="BL69" s="191"/>
      <c r="BM69" s="191"/>
      <c r="BN69" s="191"/>
      <c r="BO69" s="191"/>
      <c r="BP69" s="191"/>
      <c r="BQ69" s="191"/>
      <c r="BR69" s="191"/>
      <c r="BS69" s="191"/>
      <c r="BT69" s="191"/>
    </row>
    <row r="70" spans="1:109" x14ac:dyDescent="0.2">
      <c r="A70" s="194"/>
      <c r="B70" s="283"/>
      <c r="C70" s="68"/>
      <c r="D70" s="17"/>
      <c r="E70" s="18"/>
      <c r="F70" s="18"/>
      <c r="G70" s="52" t="str">
        <f>IF(B68="","",(E70+F70)*D70)</f>
        <v/>
      </c>
      <c r="BF70" s="191"/>
      <c r="BG70" s="191"/>
      <c r="BH70" s="191"/>
      <c r="BI70" s="191"/>
      <c r="BJ70" s="191"/>
      <c r="BK70" s="191"/>
      <c r="BL70" s="191"/>
      <c r="BM70" s="191"/>
      <c r="BN70" s="191"/>
      <c r="BO70" s="191"/>
      <c r="BP70" s="191"/>
      <c r="BQ70" s="191"/>
      <c r="BR70" s="191"/>
      <c r="BS70" s="191"/>
      <c r="BT70" s="191"/>
    </row>
    <row r="71" spans="1:109" x14ac:dyDescent="0.2">
      <c r="A71" s="194"/>
      <c r="B71" s="284"/>
      <c r="C71" s="68"/>
      <c r="D71" s="17"/>
      <c r="E71" s="18"/>
      <c r="F71" s="18"/>
      <c r="G71" s="52" t="str">
        <f>IF(B68="","",(E71+F71)*D71)</f>
        <v/>
      </c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</row>
    <row r="72" spans="1:109" s="39" customFormat="1" x14ac:dyDescent="0.2">
      <c r="A72" s="194">
        <v>18</v>
      </c>
      <c r="B72" s="282" t="str">
        <f>IF('ILU INICIAL'!B77="","",'ILU INICIAL'!B77)</f>
        <v/>
      </c>
      <c r="C72" s="68"/>
      <c r="D72" s="17"/>
      <c r="E72" s="18"/>
      <c r="F72" s="18"/>
      <c r="G72" s="52" t="str">
        <f>IF(B72="","",(E72+F72)*D72)</f>
        <v/>
      </c>
      <c r="BF72" s="191" t="str">
        <f>IF(B72="","",IF(#REF!="","",IF(#REF!&gt;0.25,"Revisar","Ok")))</f>
        <v/>
      </c>
      <c r="BG72" s="191" t="str">
        <f>IF(B72="","",IF(#REF!="","",IF(#REF!&gt;8760,"Incoherente",IF(#REF!&gt;5000,"Revisar","Ok"))))</f>
        <v/>
      </c>
      <c r="BH72" s="191" t="str">
        <f>IF(B72="","",IF(#REF!="","",IF(#REF!&gt;0.25,"Revisar","Ok")))</f>
        <v/>
      </c>
      <c r="BI72" s="191" t="str">
        <f>IF(B72="","",IF(#REF!="","",IF(#REF!&gt;8760,"Incoherente",IF(#REF!&gt;5000,"Revisar","Ok"))))</f>
        <v/>
      </c>
      <c r="BJ72" s="191" t="str">
        <f>IF(B72="","",IF(#REF!=#REF!,"Ok","Revisar"))</f>
        <v/>
      </c>
      <c r="BK72" s="191" t="str">
        <f>IF(B72="","",IF(#REF!="","",LOOKUP(#REF!,Esixencias,#REF!)))</f>
        <v/>
      </c>
      <c r="BL72" s="191" t="str">
        <f>IF(B72="","",IF(#REF!&lt;BK72,"Revisar","Ok"))</f>
        <v/>
      </c>
      <c r="BM72" s="191" t="str">
        <f>IF(B72="","",IF(#REF!&lt;#REF!,"Revisar","Ok"))</f>
        <v/>
      </c>
      <c r="BN72" s="191" t="str">
        <f>IF(B72="","",IF(#REF!&gt;#REF!,"Revisar","Ok"))</f>
        <v/>
      </c>
      <c r="BO72" s="191" t="str">
        <f>IF(B72="","",IF(#REF!&lt;#REF!,"Revisar","Ok"))</f>
        <v/>
      </c>
      <c r="BP72" s="191" t="str">
        <f>IF(B72="","",IF(#REF!&gt;#REF!,"Revisar","Ok"))</f>
        <v/>
      </c>
      <c r="BQ72" s="191" t="str">
        <f>IF(B72="","",IF(#REF!&gt;#REF!,"Revisar","Ok"))</f>
        <v/>
      </c>
      <c r="BR72" s="191" t="str">
        <f>IF(B72="","",IF(#REF!="","",IF(#REF!="Cumpre","Ok",IF(#REF!="Non Cumpre","Non","Revisar"))))</f>
        <v/>
      </c>
      <c r="BS72" s="191" t="str">
        <f>IF(B72="","",IF(#REF!="","",IF(#REF!="Cumpre","Ok",IF(#REF!="Non Cumpre","Non","Revisar"))))</f>
        <v/>
      </c>
      <c r="BT72" s="191" t="str">
        <f>IF(B72="","",IF(#REF!="","",IF(#REF!="Cumpre","Ok",IF(#REF!="Non Cumpre","Non","Revisar"))))</f>
        <v/>
      </c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</row>
    <row r="73" spans="1:109" x14ac:dyDescent="0.2">
      <c r="A73" s="194"/>
      <c r="B73" s="283"/>
      <c r="C73" s="68"/>
      <c r="D73" s="17"/>
      <c r="E73" s="18"/>
      <c r="F73" s="18"/>
      <c r="G73" s="52" t="str">
        <f>IF(B72="","",(E73+F73)*D73)</f>
        <v/>
      </c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</row>
    <row r="74" spans="1:109" x14ac:dyDescent="0.2">
      <c r="A74" s="194"/>
      <c r="B74" s="283"/>
      <c r="C74" s="68"/>
      <c r="D74" s="17"/>
      <c r="E74" s="18"/>
      <c r="F74" s="18"/>
      <c r="G74" s="52" t="str">
        <f>IF(B72="","",(E74+F74)*D74)</f>
        <v/>
      </c>
      <c r="BF74" s="191"/>
      <c r="BG74" s="191"/>
      <c r="BH74" s="191"/>
      <c r="BI74" s="191"/>
      <c r="BJ74" s="191"/>
      <c r="BK74" s="191"/>
      <c r="BL74" s="191"/>
      <c r="BM74" s="191"/>
      <c r="BN74" s="191"/>
      <c r="BO74" s="191"/>
      <c r="BP74" s="191"/>
      <c r="BQ74" s="191"/>
      <c r="BR74" s="191"/>
      <c r="BS74" s="191"/>
      <c r="BT74" s="191"/>
    </row>
    <row r="75" spans="1:109" x14ac:dyDescent="0.2">
      <c r="A75" s="194"/>
      <c r="B75" s="284"/>
      <c r="C75" s="68"/>
      <c r="D75" s="17"/>
      <c r="E75" s="18"/>
      <c r="F75" s="18"/>
      <c r="G75" s="52" t="str">
        <f>IF(B72="","",(E75+F75)*D75)</f>
        <v/>
      </c>
      <c r="BF75" s="191"/>
      <c r="BG75" s="191"/>
      <c r="BH75" s="191"/>
      <c r="BI75" s="191"/>
      <c r="BJ75" s="191"/>
      <c r="BK75" s="191"/>
      <c r="BL75" s="191"/>
      <c r="BM75" s="191"/>
      <c r="BN75" s="191"/>
      <c r="BO75" s="191"/>
      <c r="BP75" s="191"/>
      <c r="BQ75" s="191"/>
      <c r="BR75" s="191"/>
      <c r="BS75" s="191"/>
      <c r="BT75" s="191"/>
    </row>
    <row r="76" spans="1:109" s="39" customFormat="1" x14ac:dyDescent="0.2">
      <c r="A76" s="194">
        <v>19</v>
      </c>
      <c r="B76" s="282" t="str">
        <f>IF('ILU INICIAL'!B81="","",'ILU INICIAL'!B81)</f>
        <v/>
      </c>
      <c r="C76" s="68"/>
      <c r="D76" s="17"/>
      <c r="E76" s="18"/>
      <c r="F76" s="18"/>
      <c r="G76" s="52" t="str">
        <f>IF(B76="","",(E76+F76)*D76)</f>
        <v/>
      </c>
      <c r="BF76" s="191" t="str">
        <f>IF(B76="","",IF(#REF!="","",IF(#REF!&gt;0.25,"Revisar","Ok")))</f>
        <v/>
      </c>
      <c r="BG76" s="191" t="str">
        <f>IF(B76="","",IF(#REF!="","",IF(#REF!&gt;8760,"Incoherente",IF(#REF!&gt;5000,"Revisar","Ok"))))</f>
        <v/>
      </c>
      <c r="BH76" s="191" t="str">
        <f>IF(B76="","",IF(#REF!="","",IF(#REF!&gt;0.25,"Revisar","Ok")))</f>
        <v/>
      </c>
      <c r="BI76" s="191" t="str">
        <f>IF(B76="","",IF(#REF!="","",IF(#REF!&gt;8760,"Incoherente",IF(#REF!&gt;5000,"Revisar","Ok"))))</f>
        <v/>
      </c>
      <c r="BJ76" s="191" t="str">
        <f>IF(B76="","",IF(#REF!=#REF!,"Ok","Revisar"))</f>
        <v/>
      </c>
      <c r="BK76" s="191" t="str">
        <f>IF(B76="","",IF(#REF!="","",LOOKUP(#REF!,Esixencias,#REF!)))</f>
        <v/>
      </c>
      <c r="BL76" s="191" t="str">
        <f>IF(B76="","",IF(#REF!&lt;BK76,"Revisar","Ok"))</f>
        <v/>
      </c>
      <c r="BM76" s="191" t="str">
        <f>IF(B76="","",IF(#REF!&lt;#REF!,"Revisar","Ok"))</f>
        <v/>
      </c>
      <c r="BN76" s="191" t="str">
        <f>IF(B76="","",IF(#REF!&gt;#REF!,"Revisar","Ok"))</f>
        <v/>
      </c>
      <c r="BO76" s="191" t="str">
        <f>IF(B76="","",IF(#REF!&lt;#REF!,"Revisar","Ok"))</f>
        <v/>
      </c>
      <c r="BP76" s="191" t="str">
        <f>IF(B76="","",IF(#REF!&gt;#REF!,"Revisar","Ok"))</f>
        <v/>
      </c>
      <c r="BQ76" s="191" t="str">
        <f>IF(B76="","",IF(#REF!&gt;#REF!,"Revisar","Ok"))</f>
        <v/>
      </c>
      <c r="BR76" s="191" t="str">
        <f>IF(B76="","",IF(#REF!="","",IF(#REF!="Cumpre","Ok",IF(#REF!="Non Cumpre","Non","Revisar"))))</f>
        <v/>
      </c>
      <c r="BS76" s="191" t="str">
        <f>IF(B76="","",IF(#REF!="","",IF(#REF!="Cumpre","Ok",IF(#REF!="Non Cumpre","Non","Revisar"))))</f>
        <v/>
      </c>
      <c r="BT76" s="191" t="str">
        <f>IF(B76="","",IF(#REF!="","",IF(#REF!="Cumpre","Ok",IF(#REF!="Non Cumpre","Non","Revisar"))))</f>
        <v/>
      </c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</row>
    <row r="77" spans="1:109" x14ac:dyDescent="0.2">
      <c r="A77" s="194"/>
      <c r="B77" s="283"/>
      <c r="C77" s="68"/>
      <c r="D77" s="17"/>
      <c r="E77" s="18"/>
      <c r="F77" s="18"/>
      <c r="G77" s="52" t="str">
        <f>IF(B76="","",(E77+F77)*D77)</f>
        <v/>
      </c>
      <c r="BF77" s="191"/>
      <c r="BG77" s="191"/>
      <c r="BH77" s="191"/>
      <c r="BI77" s="191"/>
      <c r="BJ77" s="191"/>
      <c r="BK77" s="191"/>
      <c r="BL77" s="191"/>
      <c r="BM77" s="191"/>
      <c r="BN77" s="191"/>
      <c r="BO77" s="191"/>
      <c r="BP77" s="191"/>
      <c r="BQ77" s="191"/>
      <c r="BR77" s="191"/>
      <c r="BS77" s="191"/>
      <c r="BT77" s="191"/>
    </row>
    <row r="78" spans="1:109" x14ac:dyDescent="0.2">
      <c r="A78" s="194"/>
      <c r="B78" s="283"/>
      <c r="C78" s="68"/>
      <c r="D78" s="17"/>
      <c r="E78" s="18"/>
      <c r="F78" s="18"/>
      <c r="G78" s="52" t="str">
        <f>IF(B76="","",(E78+F78)*D78)</f>
        <v/>
      </c>
      <c r="BF78" s="191"/>
      <c r="BG78" s="191"/>
      <c r="BH78" s="191"/>
      <c r="BI78" s="191"/>
      <c r="BJ78" s="191"/>
      <c r="BK78" s="191"/>
      <c r="BL78" s="191"/>
      <c r="BM78" s="191"/>
      <c r="BN78" s="191"/>
      <c r="BO78" s="191"/>
      <c r="BP78" s="191"/>
      <c r="BQ78" s="191"/>
      <c r="BR78" s="191"/>
      <c r="BS78" s="191"/>
      <c r="BT78" s="191"/>
    </row>
    <row r="79" spans="1:109" x14ac:dyDescent="0.2">
      <c r="A79" s="194"/>
      <c r="B79" s="284"/>
      <c r="C79" s="68"/>
      <c r="D79" s="17"/>
      <c r="E79" s="18"/>
      <c r="F79" s="18"/>
      <c r="G79" s="52" t="str">
        <f>IF(B76="","",(E79+F79)*D79)</f>
        <v/>
      </c>
      <c r="BF79" s="191"/>
      <c r="BG79" s="191"/>
      <c r="BH79" s="191"/>
      <c r="BI79" s="191"/>
      <c r="BJ79" s="191"/>
      <c r="BK79" s="191"/>
      <c r="BL79" s="191"/>
      <c r="BM79" s="191"/>
      <c r="BN79" s="191"/>
      <c r="BO79" s="191"/>
      <c r="BP79" s="191"/>
      <c r="BQ79" s="191"/>
      <c r="BR79" s="191"/>
      <c r="BS79" s="191"/>
      <c r="BT79" s="191"/>
    </row>
    <row r="80" spans="1:109" s="39" customFormat="1" x14ac:dyDescent="0.2">
      <c r="A80" s="194">
        <v>20</v>
      </c>
      <c r="B80" s="282" t="str">
        <f>IF('ILU INICIAL'!B85="","",'ILU INICIAL'!B85)</f>
        <v/>
      </c>
      <c r="C80" s="68"/>
      <c r="D80" s="17"/>
      <c r="E80" s="18"/>
      <c r="F80" s="18"/>
      <c r="G80" s="52" t="str">
        <f>IF(B80="","",(E80+F80)*D80)</f>
        <v/>
      </c>
      <c r="BF80" s="191" t="str">
        <f>IF(B80="","",IF(#REF!="","",IF(#REF!&gt;0.25,"Revisar","Ok")))</f>
        <v/>
      </c>
      <c r="BG80" s="191" t="str">
        <f>IF(B80="","",IF(#REF!="","",IF(#REF!&gt;8760,"Incoherente",IF(#REF!&gt;5000,"Revisar","Ok"))))</f>
        <v/>
      </c>
      <c r="BH80" s="191" t="str">
        <f>IF(B80="","",IF(#REF!="","",IF(#REF!&gt;0.25,"Revisar","Ok")))</f>
        <v/>
      </c>
      <c r="BI80" s="191" t="str">
        <f>IF(B80="","",IF(#REF!="","",IF(#REF!&gt;8760,"Incoherente",IF(#REF!&gt;5000,"Revisar","Ok"))))</f>
        <v/>
      </c>
      <c r="BJ80" s="191" t="str">
        <f>IF(B80="","",IF(#REF!=#REF!,"Ok","Revisar"))</f>
        <v/>
      </c>
      <c r="BK80" s="191" t="str">
        <f>IF(B80="","",IF(#REF!="","",LOOKUP(#REF!,Esixencias,#REF!)))</f>
        <v/>
      </c>
      <c r="BL80" s="191" t="str">
        <f>IF(B80="","",IF(#REF!&lt;BK80,"Revisar","Ok"))</f>
        <v/>
      </c>
      <c r="BM80" s="191" t="str">
        <f>IF(B80="","",IF(#REF!&lt;#REF!,"Revisar","Ok"))</f>
        <v/>
      </c>
      <c r="BN80" s="191" t="str">
        <f>IF(B80="","",IF(#REF!&gt;#REF!,"Revisar","Ok"))</f>
        <v/>
      </c>
      <c r="BO80" s="191" t="str">
        <f>IF(B80="","",IF(#REF!&lt;#REF!,"Revisar","Ok"))</f>
        <v/>
      </c>
      <c r="BP80" s="191" t="str">
        <f>IF(B80="","",IF(#REF!&gt;#REF!,"Revisar","Ok"))</f>
        <v/>
      </c>
      <c r="BQ80" s="191" t="str">
        <f>IF(B80="","",IF(#REF!&gt;#REF!,"Revisar","Ok"))</f>
        <v/>
      </c>
      <c r="BR80" s="191" t="str">
        <f>IF(B80="","",IF(#REF!="","",IF(#REF!="Cumpre","Ok",IF(#REF!="Non Cumpre","Non","Revisar"))))</f>
        <v/>
      </c>
      <c r="BS80" s="191" t="str">
        <f>IF(B80="","",IF(#REF!="","",IF(#REF!="Cumpre","Ok",IF(#REF!="Non Cumpre","Non","Revisar"))))</f>
        <v/>
      </c>
      <c r="BT80" s="191" t="str">
        <f>IF(B80="","",IF(#REF!="","",IF(#REF!="Cumpre","Ok",IF(#REF!="Non Cumpre","Non","Revisar"))))</f>
        <v/>
      </c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</row>
    <row r="81" spans="1:72" s="1" customFormat="1" x14ac:dyDescent="0.2">
      <c r="A81" s="194"/>
      <c r="B81" s="283"/>
      <c r="C81" s="68"/>
      <c r="D81" s="17"/>
      <c r="E81" s="18"/>
      <c r="F81" s="18"/>
      <c r="G81" s="52" t="str">
        <f>IF(B80="","",(E81+F81)*D81)</f>
        <v/>
      </c>
      <c r="BF81" s="191"/>
      <c r="BG81" s="191"/>
      <c r="BH81" s="191"/>
      <c r="BI81" s="191"/>
      <c r="BJ81" s="191"/>
      <c r="BK81" s="191"/>
      <c r="BL81" s="191"/>
      <c r="BM81" s="191"/>
      <c r="BN81" s="191"/>
      <c r="BO81" s="191"/>
      <c r="BP81" s="191"/>
      <c r="BQ81" s="191"/>
      <c r="BR81" s="191"/>
      <c r="BS81" s="191"/>
      <c r="BT81" s="191"/>
    </row>
    <row r="82" spans="1:72" s="1" customFormat="1" x14ac:dyDescent="0.2">
      <c r="A82" s="194"/>
      <c r="B82" s="283"/>
      <c r="C82" s="68"/>
      <c r="D82" s="17"/>
      <c r="E82" s="18"/>
      <c r="F82" s="18"/>
      <c r="G82" s="52" t="str">
        <f>IF(B80="","",(E82+F82)*D82)</f>
        <v/>
      </c>
      <c r="BF82" s="191"/>
      <c r="BG82" s="191"/>
      <c r="BH82" s="191"/>
      <c r="BI82" s="191"/>
      <c r="BJ82" s="191"/>
      <c r="BK82" s="191"/>
      <c r="BL82" s="191"/>
      <c r="BM82" s="191"/>
      <c r="BN82" s="191"/>
      <c r="BO82" s="191"/>
      <c r="BP82" s="191"/>
      <c r="BQ82" s="191"/>
      <c r="BR82" s="191"/>
      <c r="BS82" s="191"/>
      <c r="BT82" s="191"/>
    </row>
    <row r="83" spans="1:72" s="1" customFormat="1" x14ac:dyDescent="0.2">
      <c r="A83" s="194"/>
      <c r="B83" s="284"/>
      <c r="C83" s="68"/>
      <c r="D83" s="17"/>
      <c r="E83" s="18"/>
      <c r="F83" s="18"/>
      <c r="G83" s="52" t="str">
        <f>IF(B80="","",(E83+F83)*D83)</f>
        <v/>
      </c>
      <c r="BF83" s="191"/>
      <c r="BG83" s="191"/>
      <c r="BH83" s="191"/>
      <c r="BI83" s="191"/>
      <c r="BJ83" s="191"/>
      <c r="BK83" s="191"/>
      <c r="BL83" s="191"/>
      <c r="BM83" s="191"/>
      <c r="BN83" s="191"/>
      <c r="BO83" s="191"/>
      <c r="BP83" s="191"/>
      <c r="BQ83" s="191"/>
      <c r="BR83" s="191"/>
      <c r="BS83" s="191"/>
      <c r="BT83" s="191"/>
    </row>
    <row r="84" spans="1:72" s="1" customFormat="1" x14ac:dyDescent="0.2">
      <c r="C84" s="48" t="s">
        <v>493</v>
      </c>
      <c r="D84" s="42">
        <f>SUM(D4:D83)</f>
        <v>0</v>
      </c>
      <c r="E84" s="42">
        <f>SUM(E4:E83)</f>
        <v>0</v>
      </c>
      <c r="F84" s="42">
        <f>SUM(F4:F83)</f>
        <v>0</v>
      </c>
      <c r="G84" s="42">
        <f>SUM(G4:G83)</f>
        <v>0</v>
      </c>
    </row>
    <row r="86" spans="1:72" s="1" customFormat="1" x14ac:dyDescent="0.2">
      <c r="D86" s="44"/>
      <c r="E86" s="51"/>
      <c r="F86" s="53"/>
      <c r="G86" s="51"/>
    </row>
    <row r="87" spans="1:72" s="1" customFormat="1" x14ac:dyDescent="0.2">
      <c r="B87" s="54"/>
      <c r="D87" s="44"/>
      <c r="E87" s="51"/>
      <c r="F87" s="51"/>
      <c r="G87" s="51"/>
    </row>
    <row r="207" spans="2:109" x14ac:dyDescent="0.2">
      <c r="B207" s="2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</row>
    <row r="208" spans="2:109" x14ac:dyDescent="0.2">
      <c r="B208" s="2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</row>
    <row r="209" spans="2:109" x14ac:dyDescent="0.2">
      <c r="B209" s="2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</row>
    <row r="210" spans="2:109" x14ac:dyDescent="0.2">
      <c r="B210" s="2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</row>
    <row r="211" spans="2:109" x14ac:dyDescent="0.2">
      <c r="B211" s="2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</row>
    <row r="212" spans="2:109" x14ac:dyDescent="0.2">
      <c r="B212" s="2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</row>
    <row r="213" spans="2:109" x14ac:dyDescent="0.2">
      <c r="B213" s="2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</row>
    <row r="214" spans="2:109" x14ac:dyDescent="0.2">
      <c r="B214" s="2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</row>
    <row r="215" spans="2:109" x14ac:dyDescent="0.2">
      <c r="B215" s="2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</row>
    <row r="216" spans="2:109" x14ac:dyDescent="0.2">
      <c r="B216" s="2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</row>
    <row r="217" spans="2:109" x14ac:dyDescent="0.2">
      <c r="B217" s="2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</row>
    <row r="218" spans="2:109" x14ac:dyDescent="0.2">
      <c r="B218" s="2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</row>
    <row r="219" spans="2:109" x14ac:dyDescent="0.2">
      <c r="B219" s="2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</row>
    <row r="220" spans="2:109" x14ac:dyDescent="0.2">
      <c r="B220" s="2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</row>
    <row r="221" spans="2:109" x14ac:dyDescent="0.2">
      <c r="B221" s="2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</row>
    <row r="222" spans="2:109" x14ac:dyDescent="0.2">
      <c r="B222" s="2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</row>
    <row r="223" spans="2:109" x14ac:dyDescent="0.2">
      <c r="B223" s="2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</row>
    <row r="224" spans="2:109" x14ac:dyDescent="0.2">
      <c r="B224" s="2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</row>
    <row r="225" spans="2:109" x14ac:dyDescent="0.2">
      <c r="B225" s="2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</row>
    <row r="226" spans="2:109" x14ac:dyDescent="0.2">
      <c r="B226" s="2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</row>
    <row r="227" spans="2:109" x14ac:dyDescent="0.2">
      <c r="B227" s="2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</row>
    <row r="228" spans="2:109" x14ac:dyDescent="0.2">
      <c r="B228" s="2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</row>
    <row r="229" spans="2:109" x14ac:dyDescent="0.2">
      <c r="B229" s="2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</row>
    <row r="230" spans="2:109" x14ac:dyDescent="0.2">
      <c r="B230" s="2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</row>
    <row r="231" spans="2:109" x14ac:dyDescent="0.2">
      <c r="B231" s="2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</row>
    <row r="232" spans="2:109" x14ac:dyDescent="0.2">
      <c r="B232" s="2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</row>
    <row r="233" spans="2:109" x14ac:dyDescent="0.2">
      <c r="B233" s="2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</row>
    <row r="234" spans="2:109" x14ac:dyDescent="0.2">
      <c r="B234" s="2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</row>
    <row r="235" spans="2:109" x14ac:dyDescent="0.2">
      <c r="B235" s="2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</row>
    <row r="236" spans="2:109" x14ac:dyDescent="0.2">
      <c r="B236" s="2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</row>
    <row r="237" spans="2:109" x14ac:dyDescent="0.2">
      <c r="B237" s="2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</row>
    <row r="238" spans="2:109" x14ac:dyDescent="0.2">
      <c r="B238" s="2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</row>
    <row r="239" spans="2:109" x14ac:dyDescent="0.2">
      <c r="B239" s="2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</row>
    <row r="240" spans="2:109" x14ac:dyDescent="0.2">
      <c r="B240" s="2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</row>
    <row r="241" spans="2:109" x14ac:dyDescent="0.2">
      <c r="B241" s="2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</row>
    <row r="242" spans="2:109" x14ac:dyDescent="0.2">
      <c r="B242" s="2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</row>
    <row r="243" spans="2:109" x14ac:dyDescent="0.2">
      <c r="B243" s="2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</row>
    <row r="244" spans="2:109" x14ac:dyDescent="0.2">
      <c r="B244" s="2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</row>
    <row r="245" spans="2:109" x14ac:dyDescent="0.2">
      <c r="B245" s="2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</row>
    <row r="246" spans="2:109" x14ac:dyDescent="0.2">
      <c r="B246" s="2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</row>
    <row r="247" spans="2:109" x14ac:dyDescent="0.2">
      <c r="B247" s="2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</row>
    <row r="248" spans="2:109" x14ac:dyDescent="0.2">
      <c r="B248" s="2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</row>
    <row r="249" spans="2:109" x14ac:dyDescent="0.2">
      <c r="B249" s="2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</row>
    <row r="250" spans="2:109" x14ac:dyDescent="0.2">
      <c r="B250" s="2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</row>
    <row r="251" spans="2:109" x14ac:dyDescent="0.2">
      <c r="B251" s="2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</row>
    <row r="252" spans="2:109" x14ac:dyDescent="0.2">
      <c r="B252" s="2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</row>
    <row r="253" spans="2:109" x14ac:dyDescent="0.2">
      <c r="B253" s="2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</row>
    <row r="254" spans="2:109" x14ac:dyDescent="0.2">
      <c r="B254" s="2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</row>
    <row r="255" spans="2:109" x14ac:dyDescent="0.2">
      <c r="B255" s="2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</row>
    <row r="256" spans="2:109" x14ac:dyDescent="0.2">
      <c r="B256" s="2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</row>
    <row r="257" spans="2:109" x14ac:dyDescent="0.2">
      <c r="B257" s="2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</row>
    <row r="258" spans="2:109" x14ac:dyDescent="0.2">
      <c r="B258" s="2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</row>
    <row r="259" spans="2:109" x14ac:dyDescent="0.2">
      <c r="B259" s="2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</row>
    <row r="260" spans="2:109" x14ac:dyDescent="0.2">
      <c r="B260" s="2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</row>
    <row r="261" spans="2:109" x14ac:dyDescent="0.2">
      <c r="B261" s="2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</row>
    <row r="262" spans="2:109" x14ac:dyDescent="0.2">
      <c r="B262" s="2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</row>
    <row r="263" spans="2:109" x14ac:dyDescent="0.2">
      <c r="B263" s="2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</row>
    <row r="264" spans="2:109" x14ac:dyDescent="0.2">
      <c r="B264" s="2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</row>
    <row r="265" spans="2:109" x14ac:dyDescent="0.2">
      <c r="B265" s="2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</row>
    <row r="266" spans="2:109" x14ac:dyDescent="0.2">
      <c r="B266" s="2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</row>
    <row r="267" spans="2:109" x14ac:dyDescent="0.2">
      <c r="B267" s="2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</row>
    <row r="268" spans="2:109" x14ac:dyDescent="0.2">
      <c r="B268" s="2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</row>
    <row r="269" spans="2:109" x14ac:dyDescent="0.2">
      <c r="B269" s="2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</row>
    <row r="270" spans="2:109" x14ac:dyDescent="0.2">
      <c r="B270" s="2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</row>
    <row r="271" spans="2:109" x14ac:dyDescent="0.2">
      <c r="B271" s="2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</row>
    <row r="272" spans="2:109" x14ac:dyDescent="0.2">
      <c r="B272" s="2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</row>
    <row r="273" spans="2:109" x14ac:dyDescent="0.2">
      <c r="B273" s="2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</row>
    <row r="274" spans="2:109" x14ac:dyDescent="0.2">
      <c r="B274" s="2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</row>
    <row r="275" spans="2:109" x14ac:dyDescent="0.2">
      <c r="B275" s="2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</row>
    <row r="276" spans="2:109" x14ac:dyDescent="0.2">
      <c r="B276" s="2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</row>
    <row r="277" spans="2:109" x14ac:dyDescent="0.2">
      <c r="B277" s="2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</row>
    <row r="278" spans="2:109" x14ac:dyDescent="0.2">
      <c r="B278" s="2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</row>
    <row r="279" spans="2:109" x14ac:dyDescent="0.2">
      <c r="B279" s="2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</row>
    <row r="280" spans="2:109" x14ac:dyDescent="0.2">
      <c r="B280" s="2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</row>
    <row r="281" spans="2:109" x14ac:dyDescent="0.2">
      <c r="B281" s="2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</row>
    <row r="282" spans="2:109" x14ac:dyDescent="0.2">
      <c r="B282" s="2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</row>
    <row r="283" spans="2:109" x14ac:dyDescent="0.2">
      <c r="B283" s="2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</row>
    <row r="284" spans="2:109" x14ac:dyDescent="0.2">
      <c r="B284" s="2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</row>
    <row r="285" spans="2:109" x14ac:dyDescent="0.2">
      <c r="B285" s="2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</row>
    <row r="286" spans="2:109" x14ac:dyDescent="0.2">
      <c r="B286" s="2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</row>
    <row r="287" spans="2:109" x14ac:dyDescent="0.2">
      <c r="B287" s="2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</row>
    <row r="288" spans="2:109" x14ac:dyDescent="0.2">
      <c r="B288" s="2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</row>
    <row r="289" spans="2:109" x14ac:dyDescent="0.2">
      <c r="B289" s="2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</row>
    <row r="290" spans="2:109" x14ac:dyDescent="0.2">
      <c r="B290" s="2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</row>
    <row r="291" spans="2:109" x14ac:dyDescent="0.2">
      <c r="B291" s="2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</row>
    <row r="292" spans="2:109" x14ac:dyDescent="0.2">
      <c r="B292" s="2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</row>
    <row r="293" spans="2:109" x14ac:dyDescent="0.2">
      <c r="B293" s="2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</row>
    <row r="294" spans="2:109" x14ac:dyDescent="0.2">
      <c r="B294" s="2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</row>
    <row r="295" spans="2:109" x14ac:dyDescent="0.2">
      <c r="B295" s="2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</row>
    <row r="296" spans="2:109" x14ac:dyDescent="0.2">
      <c r="B296" s="2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</row>
    <row r="297" spans="2:109" x14ac:dyDescent="0.2">
      <c r="B297" s="2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</row>
    <row r="298" spans="2:109" x14ac:dyDescent="0.2">
      <c r="B298" s="2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</row>
    <row r="299" spans="2:109" x14ac:dyDescent="0.2">
      <c r="B299" s="2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</row>
    <row r="300" spans="2:109" x14ac:dyDescent="0.2">
      <c r="B300" s="2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</row>
    <row r="301" spans="2:109" x14ac:dyDescent="0.2">
      <c r="B301" s="2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</row>
    <row r="302" spans="2:109" x14ac:dyDescent="0.2">
      <c r="B302" s="2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</row>
    <row r="303" spans="2:109" x14ac:dyDescent="0.2">
      <c r="B303" s="2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</row>
    <row r="304" spans="2:109" x14ac:dyDescent="0.2">
      <c r="B304" s="2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</row>
    <row r="305" spans="2:109" x14ac:dyDescent="0.2">
      <c r="B305" s="2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</row>
    <row r="306" spans="2:109" x14ac:dyDescent="0.2">
      <c r="B306" s="2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</row>
    <row r="307" spans="2:109" x14ac:dyDescent="0.2">
      <c r="B307" s="2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</row>
    <row r="308" spans="2:109" x14ac:dyDescent="0.2">
      <c r="B308" s="2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</row>
    <row r="309" spans="2:109" x14ac:dyDescent="0.2">
      <c r="B309" s="2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</row>
    <row r="310" spans="2:109" x14ac:dyDescent="0.2">
      <c r="B310" s="2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</row>
    <row r="311" spans="2:109" x14ac:dyDescent="0.2">
      <c r="B311" s="2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</row>
    <row r="312" spans="2:109" x14ac:dyDescent="0.2">
      <c r="B312" s="2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</row>
    <row r="313" spans="2:109" x14ac:dyDescent="0.2">
      <c r="B313" s="2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</row>
    <row r="314" spans="2:109" x14ac:dyDescent="0.2">
      <c r="B314" s="2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</row>
    <row r="315" spans="2:109" x14ac:dyDescent="0.2">
      <c r="B315" s="2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</row>
    <row r="316" spans="2:109" x14ac:dyDescent="0.2">
      <c r="B316" s="2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</row>
    <row r="317" spans="2:109" x14ac:dyDescent="0.2">
      <c r="B317" s="2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</row>
    <row r="318" spans="2:109" x14ac:dyDescent="0.2">
      <c r="B318" s="2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</row>
    <row r="319" spans="2:109" x14ac:dyDescent="0.2">
      <c r="B319" s="2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</row>
    <row r="320" spans="2:109" x14ac:dyDescent="0.2">
      <c r="B320" s="2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</row>
    <row r="321" spans="2:109" x14ac:dyDescent="0.2">
      <c r="B321" s="2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</row>
    <row r="322" spans="2:109" x14ac:dyDescent="0.2">
      <c r="B322" s="2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</row>
    <row r="323" spans="2:109" x14ac:dyDescent="0.2">
      <c r="B323" s="2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</row>
    <row r="324" spans="2:109" x14ac:dyDescent="0.2">
      <c r="B324" s="2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</row>
    <row r="325" spans="2:109" x14ac:dyDescent="0.2">
      <c r="B325" s="2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</row>
    <row r="326" spans="2:109" x14ac:dyDescent="0.2">
      <c r="B326" s="2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</row>
    <row r="327" spans="2:109" x14ac:dyDescent="0.2">
      <c r="B327" s="2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</row>
    <row r="328" spans="2:109" x14ac:dyDescent="0.2">
      <c r="B328" s="2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</row>
    <row r="329" spans="2:109" x14ac:dyDescent="0.2">
      <c r="B329" s="2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</row>
    <row r="330" spans="2:109" x14ac:dyDescent="0.2">
      <c r="B330" s="2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</row>
    <row r="331" spans="2:109" x14ac:dyDescent="0.2">
      <c r="B331" s="2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</row>
    <row r="332" spans="2:109" x14ac:dyDescent="0.2">
      <c r="B332" s="2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</row>
    <row r="333" spans="2:109" x14ac:dyDescent="0.2">
      <c r="B333" s="2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</row>
    <row r="334" spans="2:109" x14ac:dyDescent="0.2">
      <c r="B334" s="2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</row>
    <row r="335" spans="2:109" x14ac:dyDescent="0.2">
      <c r="B335" s="2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</row>
    <row r="336" spans="2:109" x14ac:dyDescent="0.2">
      <c r="B336" s="2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</row>
    <row r="337" spans="2:109" x14ac:dyDescent="0.2">
      <c r="B337" s="2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</row>
    <row r="338" spans="2:109" x14ac:dyDescent="0.2">
      <c r="B338" s="2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</row>
    <row r="339" spans="2:109" x14ac:dyDescent="0.2">
      <c r="B339" s="2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</row>
    <row r="340" spans="2:109" x14ac:dyDescent="0.2">
      <c r="B340" s="2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</row>
    <row r="341" spans="2:109" x14ac:dyDescent="0.2">
      <c r="B341" s="2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</row>
    <row r="342" spans="2:109" x14ac:dyDescent="0.2">
      <c r="B342" s="2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</row>
    <row r="343" spans="2:109" x14ac:dyDescent="0.2">
      <c r="B343" s="2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</row>
    <row r="344" spans="2:109" x14ac:dyDescent="0.2">
      <c r="B344" s="2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</row>
    <row r="345" spans="2:109" x14ac:dyDescent="0.2">
      <c r="B345" s="2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</row>
    <row r="346" spans="2:109" x14ac:dyDescent="0.2">
      <c r="B346" s="2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</row>
    <row r="347" spans="2:109" x14ac:dyDescent="0.2">
      <c r="B347" s="2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</row>
    <row r="348" spans="2:109" x14ac:dyDescent="0.2">
      <c r="B348" s="2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</row>
    <row r="349" spans="2:109" x14ac:dyDescent="0.2">
      <c r="B349" s="2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</row>
    <row r="350" spans="2:109" x14ac:dyDescent="0.2">
      <c r="B350" s="2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</row>
    <row r="351" spans="2:109" x14ac:dyDescent="0.2">
      <c r="B351" s="2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</row>
    <row r="352" spans="2:109" x14ac:dyDescent="0.2">
      <c r="B352" s="2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</row>
    <row r="353" spans="2:109" x14ac:dyDescent="0.2">
      <c r="B353" s="2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</row>
    <row r="354" spans="2:109" x14ac:dyDescent="0.2">
      <c r="B354" s="2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</row>
    <row r="355" spans="2:109" x14ac:dyDescent="0.2">
      <c r="B355" s="2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</row>
    <row r="356" spans="2:109" x14ac:dyDescent="0.2">
      <c r="B356" s="2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</row>
    <row r="357" spans="2:109" x14ac:dyDescent="0.2">
      <c r="B357" s="2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</row>
    <row r="358" spans="2:109" x14ac:dyDescent="0.2">
      <c r="B358" s="2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</row>
    <row r="359" spans="2:109" x14ac:dyDescent="0.2">
      <c r="B359" s="2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</row>
    <row r="360" spans="2:109" x14ac:dyDescent="0.2">
      <c r="B360" s="2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</row>
    <row r="361" spans="2:109" x14ac:dyDescent="0.2">
      <c r="B361" s="2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</row>
    <row r="362" spans="2:109" x14ac:dyDescent="0.2">
      <c r="B362" s="2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</row>
    <row r="363" spans="2:109" x14ac:dyDescent="0.2">
      <c r="B363" s="2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</row>
    <row r="364" spans="2:109" x14ac:dyDescent="0.2">
      <c r="B364" s="2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</row>
    <row r="365" spans="2:109" x14ac:dyDescent="0.2">
      <c r="B365" s="2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</row>
    <row r="366" spans="2:109" x14ac:dyDescent="0.2">
      <c r="B366" s="2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</row>
    <row r="367" spans="2:109" x14ac:dyDescent="0.2">
      <c r="B367" s="2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</row>
    <row r="368" spans="2:109" x14ac:dyDescent="0.2">
      <c r="B368" s="2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</row>
    <row r="369" spans="2:109" x14ac:dyDescent="0.2">
      <c r="B369" s="2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</row>
    <row r="370" spans="2:109" x14ac:dyDescent="0.2">
      <c r="B370" s="2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</row>
    <row r="371" spans="2:109" x14ac:dyDescent="0.2">
      <c r="B371" s="2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</row>
    <row r="372" spans="2:109" x14ac:dyDescent="0.2">
      <c r="B372" s="2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</row>
    <row r="373" spans="2:109" x14ac:dyDescent="0.2">
      <c r="B373" s="2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</row>
    <row r="374" spans="2:109" x14ac:dyDescent="0.2">
      <c r="B374" s="2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</row>
    <row r="375" spans="2:109" x14ac:dyDescent="0.2">
      <c r="B375" s="2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</row>
    <row r="376" spans="2:109" x14ac:dyDescent="0.2">
      <c r="B376" s="2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</row>
    <row r="377" spans="2:109" x14ac:dyDescent="0.2">
      <c r="B377" s="2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</row>
    <row r="378" spans="2:109" x14ac:dyDescent="0.2">
      <c r="B378" s="2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</row>
    <row r="379" spans="2:109" x14ac:dyDescent="0.2">
      <c r="B379" s="2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</row>
    <row r="380" spans="2:109" x14ac:dyDescent="0.2">
      <c r="B380" s="2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</row>
    <row r="381" spans="2:109" x14ac:dyDescent="0.2">
      <c r="B381" s="2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</row>
    <row r="382" spans="2:109" x14ac:dyDescent="0.2">
      <c r="B382" s="2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</row>
    <row r="383" spans="2:109" x14ac:dyDescent="0.2">
      <c r="B383" s="2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</row>
    <row r="384" spans="2:109" x14ac:dyDescent="0.2">
      <c r="B384" s="2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</row>
    <row r="385" spans="2:109" x14ac:dyDescent="0.2">
      <c r="B385" s="2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</row>
    <row r="386" spans="2:109" x14ac:dyDescent="0.2">
      <c r="B386" s="2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</row>
    <row r="387" spans="2:109" x14ac:dyDescent="0.2">
      <c r="B387" s="2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</row>
  </sheetData>
  <sheetProtection password="D6D2" sheet="1" objects="1" scenarios="1"/>
  <mergeCells count="352">
    <mergeCell ref="BT76:BT79"/>
    <mergeCell ref="BI76:BI79"/>
    <mergeCell ref="BJ76:BJ79"/>
    <mergeCell ref="BK76:BK79"/>
    <mergeCell ref="BL76:BL79"/>
    <mergeCell ref="BM76:BM79"/>
    <mergeCell ref="BN76:BN79"/>
    <mergeCell ref="BR80:BR83"/>
    <mergeCell ref="BS80:BS83"/>
    <mergeCell ref="BT80:BT83"/>
    <mergeCell ref="A80:A83"/>
    <mergeCell ref="B80:B83"/>
    <mergeCell ref="BF80:BF83"/>
    <mergeCell ref="BG80:BG83"/>
    <mergeCell ref="BH80:BH83"/>
    <mergeCell ref="BI80:BI83"/>
    <mergeCell ref="BO76:BO79"/>
    <mergeCell ref="BP76:BP79"/>
    <mergeCell ref="BQ76:BQ79"/>
    <mergeCell ref="BP80:BP83"/>
    <mergeCell ref="BQ80:BQ83"/>
    <mergeCell ref="BJ80:BJ83"/>
    <mergeCell ref="BK80:BK83"/>
    <mergeCell ref="BL80:BL83"/>
    <mergeCell ref="BM80:BM83"/>
    <mergeCell ref="BN80:BN83"/>
    <mergeCell ref="BO80:BO83"/>
    <mergeCell ref="BP72:BP75"/>
    <mergeCell ref="BQ72:BQ75"/>
    <mergeCell ref="BR72:BR75"/>
    <mergeCell ref="BS72:BS75"/>
    <mergeCell ref="BT72:BT75"/>
    <mergeCell ref="A76:A79"/>
    <mergeCell ref="B76:B79"/>
    <mergeCell ref="BF76:BF79"/>
    <mergeCell ref="BG76:BG79"/>
    <mergeCell ref="BH76:BH79"/>
    <mergeCell ref="BJ72:BJ75"/>
    <mergeCell ref="BK72:BK75"/>
    <mergeCell ref="BL72:BL75"/>
    <mergeCell ref="BM72:BM75"/>
    <mergeCell ref="BN72:BN75"/>
    <mergeCell ref="BO72:BO75"/>
    <mergeCell ref="A72:A75"/>
    <mergeCell ref="B72:B75"/>
    <mergeCell ref="BF72:BF75"/>
    <mergeCell ref="BG72:BG75"/>
    <mergeCell ref="BH72:BH75"/>
    <mergeCell ref="BI72:BI75"/>
    <mergeCell ref="BR76:BR79"/>
    <mergeCell ref="BS76:BS79"/>
    <mergeCell ref="BQ68:BQ71"/>
    <mergeCell ref="BR68:BR71"/>
    <mergeCell ref="BS68:BS71"/>
    <mergeCell ref="BT68:BT71"/>
    <mergeCell ref="BI68:BI71"/>
    <mergeCell ref="BJ68:BJ71"/>
    <mergeCell ref="BK68:BK71"/>
    <mergeCell ref="BL68:BL71"/>
    <mergeCell ref="BM68:BM71"/>
    <mergeCell ref="BN68:BN71"/>
    <mergeCell ref="BP64:BP67"/>
    <mergeCell ref="BQ64:BQ67"/>
    <mergeCell ref="BR64:BR67"/>
    <mergeCell ref="BS64:BS67"/>
    <mergeCell ref="BT64:BT67"/>
    <mergeCell ref="A68:A71"/>
    <mergeCell ref="B68:B71"/>
    <mergeCell ref="BF68:BF71"/>
    <mergeCell ref="BG68:BG71"/>
    <mergeCell ref="BH68:BH71"/>
    <mergeCell ref="BJ64:BJ67"/>
    <mergeCell ref="BK64:BK67"/>
    <mergeCell ref="BL64:BL67"/>
    <mergeCell ref="BM64:BM67"/>
    <mergeCell ref="BN64:BN67"/>
    <mergeCell ref="BO64:BO67"/>
    <mergeCell ref="A64:A67"/>
    <mergeCell ref="B64:B67"/>
    <mergeCell ref="BF64:BF67"/>
    <mergeCell ref="BG64:BG67"/>
    <mergeCell ref="BH64:BH67"/>
    <mergeCell ref="BI64:BI67"/>
    <mergeCell ref="BO68:BO71"/>
    <mergeCell ref="BP68:BP71"/>
    <mergeCell ref="BQ60:BQ63"/>
    <mergeCell ref="BR60:BR63"/>
    <mergeCell ref="BS60:BS63"/>
    <mergeCell ref="BT60:BT63"/>
    <mergeCell ref="BI60:BI63"/>
    <mergeCell ref="BJ60:BJ63"/>
    <mergeCell ref="BK60:BK63"/>
    <mergeCell ref="BL60:BL63"/>
    <mergeCell ref="BM60:BM63"/>
    <mergeCell ref="BN60:BN63"/>
    <mergeCell ref="BP56:BP59"/>
    <mergeCell ref="BQ56:BQ59"/>
    <mergeCell ref="BR56:BR59"/>
    <mergeCell ref="BS56:BS59"/>
    <mergeCell ref="BT56:BT59"/>
    <mergeCell ref="A60:A63"/>
    <mergeCell ref="B60:B63"/>
    <mergeCell ref="BF60:BF63"/>
    <mergeCell ref="BG60:BG63"/>
    <mergeCell ref="BH60:BH63"/>
    <mergeCell ref="BJ56:BJ59"/>
    <mergeCell ref="BK56:BK59"/>
    <mergeCell ref="BL56:BL59"/>
    <mergeCell ref="BM56:BM59"/>
    <mergeCell ref="BN56:BN59"/>
    <mergeCell ref="BO56:BO59"/>
    <mergeCell ref="A56:A59"/>
    <mergeCell ref="B56:B59"/>
    <mergeCell ref="BF56:BF59"/>
    <mergeCell ref="BG56:BG59"/>
    <mergeCell ref="BH56:BH59"/>
    <mergeCell ref="BI56:BI59"/>
    <mergeCell ref="BO60:BO63"/>
    <mergeCell ref="BP60:BP63"/>
    <mergeCell ref="BQ52:BQ55"/>
    <mergeCell ref="BR52:BR55"/>
    <mergeCell ref="BS52:BS55"/>
    <mergeCell ref="BT52:BT55"/>
    <mergeCell ref="BI52:BI55"/>
    <mergeCell ref="BJ52:BJ55"/>
    <mergeCell ref="BK52:BK55"/>
    <mergeCell ref="BL52:BL55"/>
    <mergeCell ref="BM52:BM55"/>
    <mergeCell ref="BN52:BN55"/>
    <mergeCell ref="BP48:BP51"/>
    <mergeCell ref="BQ48:BQ51"/>
    <mergeCell ref="BR48:BR51"/>
    <mergeCell ref="BS48:BS51"/>
    <mergeCell ref="BT48:BT51"/>
    <mergeCell ref="A52:A55"/>
    <mergeCell ref="B52:B55"/>
    <mergeCell ref="BF52:BF55"/>
    <mergeCell ref="BG52:BG55"/>
    <mergeCell ref="BH52:BH55"/>
    <mergeCell ref="BJ48:BJ51"/>
    <mergeCell ref="BK48:BK51"/>
    <mergeCell ref="BL48:BL51"/>
    <mergeCell ref="BM48:BM51"/>
    <mergeCell ref="BN48:BN51"/>
    <mergeCell ref="BO48:BO51"/>
    <mergeCell ref="A48:A51"/>
    <mergeCell ref="B48:B51"/>
    <mergeCell ref="BF48:BF51"/>
    <mergeCell ref="BG48:BG51"/>
    <mergeCell ref="BH48:BH51"/>
    <mergeCell ref="BI48:BI51"/>
    <mergeCell ref="BO52:BO55"/>
    <mergeCell ref="BP52:BP55"/>
    <mergeCell ref="BQ44:BQ47"/>
    <mergeCell ref="BR44:BR47"/>
    <mergeCell ref="BS44:BS47"/>
    <mergeCell ref="BT44:BT47"/>
    <mergeCell ref="BI44:BI47"/>
    <mergeCell ref="BJ44:BJ47"/>
    <mergeCell ref="BK44:BK47"/>
    <mergeCell ref="BL44:BL47"/>
    <mergeCell ref="BM44:BM47"/>
    <mergeCell ref="BN44:BN47"/>
    <mergeCell ref="BP40:BP43"/>
    <mergeCell ref="BQ40:BQ43"/>
    <mergeCell ref="BR40:BR43"/>
    <mergeCell ref="BS40:BS43"/>
    <mergeCell ref="BT40:BT43"/>
    <mergeCell ref="A44:A47"/>
    <mergeCell ref="B44:B47"/>
    <mergeCell ref="BF44:BF47"/>
    <mergeCell ref="BG44:BG47"/>
    <mergeCell ref="BH44:BH47"/>
    <mergeCell ref="BJ40:BJ43"/>
    <mergeCell ref="BK40:BK43"/>
    <mergeCell ref="BL40:BL43"/>
    <mergeCell ref="BM40:BM43"/>
    <mergeCell ref="BN40:BN43"/>
    <mergeCell ref="BO40:BO43"/>
    <mergeCell ref="A40:A43"/>
    <mergeCell ref="B40:B43"/>
    <mergeCell ref="BF40:BF43"/>
    <mergeCell ref="BG40:BG43"/>
    <mergeCell ref="BH40:BH43"/>
    <mergeCell ref="BI40:BI43"/>
    <mergeCell ref="BO44:BO47"/>
    <mergeCell ref="BP44:BP47"/>
    <mergeCell ref="BQ36:BQ39"/>
    <mergeCell ref="BR36:BR39"/>
    <mergeCell ref="BS36:BS39"/>
    <mergeCell ref="BT36:BT39"/>
    <mergeCell ref="BI36:BI39"/>
    <mergeCell ref="BJ36:BJ39"/>
    <mergeCell ref="BK36:BK39"/>
    <mergeCell ref="BL36:BL39"/>
    <mergeCell ref="BM36:BM39"/>
    <mergeCell ref="BN36:BN39"/>
    <mergeCell ref="BP32:BP35"/>
    <mergeCell ref="BQ32:BQ35"/>
    <mergeCell ref="BR32:BR35"/>
    <mergeCell ref="BS32:BS35"/>
    <mergeCell ref="BT32:BT35"/>
    <mergeCell ref="A36:A39"/>
    <mergeCell ref="B36:B39"/>
    <mergeCell ref="BF36:BF39"/>
    <mergeCell ref="BG36:BG39"/>
    <mergeCell ref="BH36:BH39"/>
    <mergeCell ref="BJ32:BJ35"/>
    <mergeCell ref="BK32:BK35"/>
    <mergeCell ref="BL32:BL35"/>
    <mergeCell ref="BM32:BM35"/>
    <mergeCell ref="BN32:BN35"/>
    <mergeCell ref="BO32:BO35"/>
    <mergeCell ref="A32:A35"/>
    <mergeCell ref="B32:B35"/>
    <mergeCell ref="BF32:BF35"/>
    <mergeCell ref="BG32:BG35"/>
    <mergeCell ref="BH32:BH35"/>
    <mergeCell ref="BI32:BI35"/>
    <mergeCell ref="BO36:BO39"/>
    <mergeCell ref="BP36:BP39"/>
    <mergeCell ref="BO28:BO31"/>
    <mergeCell ref="BP28:BP31"/>
    <mergeCell ref="BQ28:BQ31"/>
    <mergeCell ref="BR28:BR31"/>
    <mergeCell ref="BS28:BS31"/>
    <mergeCell ref="BT28:BT31"/>
    <mergeCell ref="BI28:BI31"/>
    <mergeCell ref="BJ28:BJ31"/>
    <mergeCell ref="BK28:BK31"/>
    <mergeCell ref="BL28:BL31"/>
    <mergeCell ref="BM28:BM31"/>
    <mergeCell ref="BN28:BN31"/>
    <mergeCell ref="A28:A31"/>
    <mergeCell ref="B28:B31"/>
    <mergeCell ref="BF28:BF31"/>
    <mergeCell ref="BG28:BG31"/>
    <mergeCell ref="BH28:BH31"/>
    <mergeCell ref="BJ24:BJ27"/>
    <mergeCell ref="BK24:BK27"/>
    <mergeCell ref="BL24:BL27"/>
    <mergeCell ref="BM24:BM27"/>
    <mergeCell ref="A24:A27"/>
    <mergeCell ref="B24:B27"/>
    <mergeCell ref="BF24:BF27"/>
    <mergeCell ref="BG24:BG27"/>
    <mergeCell ref="BH24:BH27"/>
    <mergeCell ref="BI24:BI27"/>
    <mergeCell ref="BT20:BT23"/>
    <mergeCell ref="BI20:BI23"/>
    <mergeCell ref="BJ20:BJ23"/>
    <mergeCell ref="BK20:BK23"/>
    <mergeCell ref="BL20:BL23"/>
    <mergeCell ref="BM20:BM23"/>
    <mergeCell ref="BN20:BN23"/>
    <mergeCell ref="BP24:BP27"/>
    <mergeCell ref="BQ24:BQ27"/>
    <mergeCell ref="BR24:BR27"/>
    <mergeCell ref="BS24:BS27"/>
    <mergeCell ref="BT24:BT27"/>
    <mergeCell ref="BN24:BN27"/>
    <mergeCell ref="BO24:BO27"/>
    <mergeCell ref="BS16:BS19"/>
    <mergeCell ref="BT16:BT19"/>
    <mergeCell ref="A20:A23"/>
    <mergeCell ref="B20:B23"/>
    <mergeCell ref="BF20:BF23"/>
    <mergeCell ref="BG20:BG23"/>
    <mergeCell ref="BH20:BH23"/>
    <mergeCell ref="BJ16:BJ19"/>
    <mergeCell ref="BK16:BK19"/>
    <mergeCell ref="BL16:BL19"/>
    <mergeCell ref="BM16:BM19"/>
    <mergeCell ref="BN16:BN19"/>
    <mergeCell ref="BO16:BO19"/>
    <mergeCell ref="A16:A19"/>
    <mergeCell ref="B16:B19"/>
    <mergeCell ref="BF16:BF19"/>
    <mergeCell ref="BG16:BG19"/>
    <mergeCell ref="BH16:BH19"/>
    <mergeCell ref="BI16:BI19"/>
    <mergeCell ref="BO20:BO23"/>
    <mergeCell ref="BP20:BP23"/>
    <mergeCell ref="BQ20:BQ23"/>
    <mergeCell ref="BR20:BR23"/>
    <mergeCell ref="BS20:BS23"/>
    <mergeCell ref="BI12:BI15"/>
    <mergeCell ref="BJ12:BJ15"/>
    <mergeCell ref="BK12:BK15"/>
    <mergeCell ref="BL12:BL15"/>
    <mergeCell ref="BM12:BM15"/>
    <mergeCell ref="BN12:BN15"/>
    <mergeCell ref="BP16:BP19"/>
    <mergeCell ref="BQ16:BQ19"/>
    <mergeCell ref="BR16:BR19"/>
    <mergeCell ref="BT8:BT11"/>
    <mergeCell ref="A12:A15"/>
    <mergeCell ref="B12:B15"/>
    <mergeCell ref="BF12:BF15"/>
    <mergeCell ref="BG12:BG15"/>
    <mergeCell ref="BH12:BH15"/>
    <mergeCell ref="BJ8:BJ11"/>
    <mergeCell ref="BK8:BK11"/>
    <mergeCell ref="BL8:BL11"/>
    <mergeCell ref="BM8:BM11"/>
    <mergeCell ref="BN8:BN11"/>
    <mergeCell ref="BO8:BO11"/>
    <mergeCell ref="A8:A11"/>
    <mergeCell ref="B8:B11"/>
    <mergeCell ref="BF8:BF11"/>
    <mergeCell ref="BG8:BG11"/>
    <mergeCell ref="BH8:BH11"/>
    <mergeCell ref="BI8:BI11"/>
    <mergeCell ref="BO12:BO15"/>
    <mergeCell ref="BP12:BP15"/>
    <mergeCell ref="BQ12:BQ15"/>
    <mergeCell ref="BR12:BR15"/>
    <mergeCell ref="BS12:BS15"/>
    <mergeCell ref="BT12:BT15"/>
    <mergeCell ref="BJ4:BJ7"/>
    <mergeCell ref="BK4:BK7"/>
    <mergeCell ref="BL4:BL7"/>
    <mergeCell ref="BM4:BM7"/>
    <mergeCell ref="BN4:BN7"/>
    <mergeCell ref="BP8:BP11"/>
    <mergeCell ref="BQ8:BQ11"/>
    <mergeCell ref="BR8:BR11"/>
    <mergeCell ref="BS8:BS11"/>
    <mergeCell ref="BF2:BG2"/>
    <mergeCell ref="BH2:BI2"/>
    <mergeCell ref="BJ2:BJ3"/>
    <mergeCell ref="BK2:BO2"/>
    <mergeCell ref="BP2:BT2"/>
    <mergeCell ref="A4:A7"/>
    <mergeCell ref="B4:B7"/>
    <mergeCell ref="BF4:BF7"/>
    <mergeCell ref="BG4:BG7"/>
    <mergeCell ref="BH4:BH7"/>
    <mergeCell ref="B1:B3"/>
    <mergeCell ref="C1:G1"/>
    <mergeCell ref="C2:C3"/>
    <mergeCell ref="D2:D3"/>
    <mergeCell ref="E2:E3"/>
    <mergeCell ref="F2:F3"/>
    <mergeCell ref="G2:G3"/>
    <mergeCell ref="BO4:BO7"/>
    <mergeCell ref="BP4:BP7"/>
    <mergeCell ref="BQ4:BQ7"/>
    <mergeCell ref="BR4:BR7"/>
    <mergeCell ref="BS4:BS7"/>
    <mergeCell ref="BT4:BT7"/>
    <mergeCell ref="BI4:BI7"/>
  </mergeCells>
  <pageMargins left="0.70866141732283472" right="0.70866141732283472" top="0.74803149606299213" bottom="0.74803149606299213" header="0.31496062992125984" footer="0.31496062992125984"/>
  <pageSetup paperSize="9" scale="7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19</vt:i4>
      </vt:variant>
    </vt:vector>
  </HeadingPairs>
  <TitlesOfParts>
    <vt:vector size="29" baseType="lpstr">
      <vt:lpstr>PORTADA</vt:lpstr>
      <vt:lpstr>ACTIVIDADE</vt:lpstr>
      <vt:lpstr>CONSUMO</vt:lpstr>
      <vt:lpstr>ILU INICIAL</vt:lpstr>
      <vt:lpstr>Interna01</vt:lpstr>
      <vt:lpstr>ILU FINAL</vt:lpstr>
      <vt:lpstr>CALIDADE</vt:lpstr>
      <vt:lpstr>ORZAMENTO PROXECTADO</vt:lpstr>
      <vt:lpstr>ORZAMENTO DE REFERENCIA</vt:lpstr>
      <vt:lpstr>RESUMO</vt:lpstr>
      <vt:lpstr>ACTIVA</vt:lpstr>
      <vt:lpstr>actividad</vt:lpstr>
      <vt:lpstr>ACTIVIDADE!Área_de_impresión</vt:lpstr>
      <vt:lpstr>CALIDADE!Área_de_impresión</vt:lpstr>
      <vt:lpstr>CONSUMO!Área_de_impresión</vt:lpstr>
      <vt:lpstr>'ILU FINAL'!Área_de_impresión</vt:lpstr>
      <vt:lpstr>'ILU INICIAL'!Área_de_impresión</vt:lpstr>
      <vt:lpstr>'ORZAMENTO DE REFERENCIA'!Área_de_impresión</vt:lpstr>
      <vt:lpstr>'ORZAMENTO PROXECTADO'!Área_de_impresión</vt:lpstr>
      <vt:lpstr>PORTADA!Área_de_impresión</vt:lpstr>
      <vt:lpstr>RESUMO!Área_de_impresión</vt:lpstr>
      <vt:lpstr>concello</vt:lpstr>
      <vt:lpstr>CONSUMO</vt:lpstr>
      <vt:lpstr>potencia</vt:lpstr>
      <vt:lpstr>provincia</vt:lpstr>
      <vt:lpstr>SiNon</vt:lpstr>
      <vt:lpstr>tablaactividad</vt:lpstr>
      <vt:lpstr>usos</vt:lpstr>
      <vt:lpstr>veei</vt:lpstr>
    </vt:vector>
  </TitlesOfParts>
  <Company>PC NEW &amp; Services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</dc:creator>
  <cp:lastModifiedBy>Usuario</cp:lastModifiedBy>
  <cp:lastPrinted>2021-10-06T12:30:07Z</cp:lastPrinted>
  <dcterms:created xsi:type="dcterms:W3CDTF">2015-03-09T06:56:44Z</dcterms:created>
  <dcterms:modified xsi:type="dcterms:W3CDTF">2021-10-06T12:36:00Z</dcterms:modified>
</cp:coreProperties>
</file>